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3750" windowWidth="8595" windowHeight="3765" firstSheet="1" activeTab="3"/>
  </bookViews>
  <sheets>
    <sheet name="Sheet1 (4)" sheetId="1" r:id="rId1"/>
    <sheet name="Sheet1" sheetId="2" r:id="rId2"/>
    <sheet name="กิจกรรมที่ยังไม่ดำเนินการ" sheetId="3" r:id="rId3"/>
    <sheet name="โครงการที่ดำเนินการในปี62" sheetId="4" r:id="rId4"/>
  </sheets>
  <definedNames>
    <definedName name="_xlnm.Print_Titles" localSheetId="2">'กิจกรรมที่ยังไม่ดำเนินการ'!$1:$3</definedName>
    <definedName name="_xlnm.Print_Titles" localSheetId="3">'โครงการที่ดำเนินการในปี62'!$16:$16</definedName>
  </definedNames>
  <calcPr fullCalcOnLoad="1"/>
</workbook>
</file>

<file path=xl/sharedStrings.xml><?xml version="1.0" encoding="utf-8"?>
<sst xmlns="http://schemas.openxmlformats.org/spreadsheetml/2006/main" count="464" uniqueCount="253">
  <si>
    <t>ลำดับ</t>
  </si>
  <si>
    <t>กิจกรรม</t>
  </si>
  <si>
    <t>R1 พัฒนาระบบดูแลรักษาโรคที่สำคัญ และระบบการแพทย์ฉุกเฉิน</t>
  </si>
  <si>
    <t>PPB</t>
  </si>
  <si>
    <t>PPNon</t>
  </si>
  <si>
    <t>QOF</t>
  </si>
  <si>
    <t>PPทันตกรรม</t>
  </si>
  <si>
    <t>เงินบำรุง</t>
  </si>
  <si>
    <t>เทศบาล</t>
  </si>
  <si>
    <t>สสส.</t>
  </si>
  <si>
    <t>สนับสนุน สรพ.</t>
  </si>
  <si>
    <t>รวม</t>
  </si>
  <si>
    <t>R2 พัฒนาคุณภาพชีวิตด้วยการแพทย์ผสมผสานแบบองค์รวมพัฒนาการแพทย์ผสมผสานแบบองค์รวม</t>
  </si>
  <si>
    <t>R3 ฟันดีมีได้ทุกวัย</t>
  </si>
  <si>
    <t>R5 เฝ้าระวัง ป้องกันควบคุมโรคและภัยสุขภาพ</t>
  </si>
  <si>
    <t>R6 พัฒนาระบบสุขภาพระดับอำเภอและบริการปฐมภูมิ</t>
  </si>
  <si>
    <t>R7 บริหารจัดการดี หลีกหนีภาวะวิกฤต</t>
  </si>
  <si>
    <t>R8 พัฒนาระบบงานให้มีคุณภาพและความปลอดภัย</t>
  </si>
  <si>
    <t>R9 สร้างเสริมสุขภาพประชากรตามกลุ่มวัย</t>
  </si>
  <si>
    <t>แหล่งงบ</t>
  </si>
  <si>
    <r>
      <t>สรุปการใช้งบประมาณ R1-R9 ปี</t>
    </r>
    <r>
      <rPr>
        <b/>
        <sz val="11"/>
        <color indexed="8"/>
        <rFont val="TH SarabunPSK"/>
        <family val="2"/>
      </rPr>
      <t>2561</t>
    </r>
  </si>
  <si>
    <r>
      <t>R4 พัฒนาบุคลากร การจัดการองค์ความรู้และพัฒนาระบบสนับสนุนการจัดการสุขภาพ ปี</t>
    </r>
    <r>
      <rPr>
        <b/>
        <sz val="11"/>
        <color indexed="8"/>
        <rFont val="TH SarabunPSK"/>
        <family val="2"/>
      </rPr>
      <t>2561</t>
    </r>
  </si>
  <si>
    <t>ยังไม่ได้ดำเนินการ</t>
  </si>
  <si>
    <t>สปสช</t>
  </si>
  <si>
    <t xml:space="preserve"> </t>
  </si>
  <si>
    <t>คิดเป็น</t>
  </si>
  <si>
    <r>
      <t>R4 พัฒนาบุคลากร การจัดการองค์ความรู้และพัฒนาระบบสนับสนุนการจัดการสุขภาพ ปี</t>
    </r>
    <r>
      <rPr>
        <b/>
        <sz val="11"/>
        <color indexed="18"/>
        <rFont val="TH SarabunPSK"/>
        <family val="2"/>
      </rPr>
      <t>2561</t>
    </r>
  </si>
  <si>
    <t>สรุปการใช้งบประมาณ R1-R9 ปี2561</t>
  </si>
  <si>
    <t>หมายเหตุ ยอดรวมล่าสุด1ตุลาคม 2561</t>
  </si>
  <si>
    <t>HRM</t>
  </si>
  <si>
    <t>สนับสนุน</t>
  </si>
  <si>
    <t>กลุ่มส่งเสริมสุขภาพ ป้องกัน และคุ้มครองผู้บริโภค</t>
  </si>
  <si>
    <t>การส่งเสริมสุขภาพกลุ่มวัย</t>
  </si>
  <si>
    <t>กลุ่มบริหารจัดการ</t>
  </si>
  <si>
    <t>กลุ่มการรักษาและจัดระบบบริการ</t>
  </si>
  <si>
    <t>พัฒนาการดูแลผู้ป่วยสุขภาพจิต</t>
  </si>
  <si>
    <t>TB</t>
  </si>
  <si>
    <t>ผู้รับผิดชอบ</t>
  </si>
  <si>
    <t>โครงการพัฒนาระบบเตือนภัย เฝ้าระวังโรคและภัยสุขภาพ</t>
  </si>
  <si>
    <t>สมพร</t>
  </si>
  <si>
    <t>จัดประชุมเชิงปฏิบัติการเรื่อง การดูแลผู้ป่วยแบบประคับประคอง เชื่อมโยงสู่ชุมชน</t>
  </si>
  <si>
    <t>จินตนา ขาวคง</t>
  </si>
  <si>
    <t>จันทนา</t>
  </si>
  <si>
    <t>พรวิมล</t>
  </si>
  <si>
    <t>ประชุมกลุ่มผู้ดูแล/ผู้ป่วยจิตเวช</t>
  </si>
  <si>
    <t>ประชุมฟื้นฟู   การดูแลผู้ป่วยสุขภาพจิต</t>
  </si>
  <si>
    <t xml:space="preserve">ประกวดบุคคลต้นแบบ </t>
  </si>
  <si>
    <t>โครงการรณรงค์คัดกรองกลุ่มเสี่ยงเพื่อค้นหาผู้ป่วยวัณโรครายใหม่และกลับเป็นซ้ำ</t>
  </si>
  <si>
    <t>การนิเทศ/เยี่ยมผู้ป่วยวัณโรคโดยทีมสหวิชาชีพ</t>
  </si>
  <si>
    <t>อัสมาพร</t>
  </si>
  <si>
    <t>พิชญา</t>
  </si>
  <si>
    <t xml:space="preserve">ปฐมนิเทศบุคลากรใหม่    </t>
  </si>
  <si>
    <t>ประชุมติดตามคุณภาพการบันทึกข้อมูล43แฟ้ม</t>
  </si>
  <si>
    <t>วาสนา</t>
  </si>
  <si>
    <t>เกิดสุข</t>
  </si>
  <si>
    <t>สิริรัตน์</t>
  </si>
  <si>
    <t xml:space="preserve">จัดอบรม อาสาสมัครสาธารณสุขประจำหมู่บ้าน (อสม.ใหม่) ตามหลักสูตรฝึกอบรมมาตรฐาน </t>
  </si>
  <si>
    <t>ประชุมคณะกรรมการบริหารเครือข่าย ปีละ4 ครั้ง</t>
  </si>
  <si>
    <t>ประชุมคณะกรรมการ พัฒนาคุณภาพชีวิตระดับอำเภอ(พชอ.)</t>
  </si>
  <si>
    <t>ศิริพร</t>
  </si>
  <si>
    <t>รินธิญา</t>
  </si>
  <si>
    <t>ประชุมฟื้นฟูและแลกเปลี่ยนเรียนรู้ผู้ช่วยเหลือดูแลผู้สูงอายุระยะพึ่งพิง(CG)</t>
  </si>
  <si>
    <t>ศุภาวีร์</t>
  </si>
  <si>
    <t>ประชุมฟื้นฟูและแลกเปลี่ยนเรียนรู้ผู้จัดการดูแลผู้สูงอายุระยะพึ่งพิง(CM)</t>
  </si>
  <si>
    <t>ประชุมฟื้นฟูและแลกเปลี่ยนเรียนรู้เรื่องFalling, strokeชมรมผู้สูงอายุ 12ตำบล และ1 โรงพยาบาล</t>
  </si>
  <si>
    <t xml:space="preserve">ประชุมคณะกรรมการเรื่องCFGT </t>
  </si>
  <si>
    <t>สถานประกอบการด้านสุขภาพได้รับการขึ้นทะเบียน ได้มาตรฐานและปฏิบัติถูกต้องตามกฎหมาย</t>
  </si>
  <si>
    <t>นพณัฐ    พัรวีน</t>
  </si>
  <si>
    <t>ตรวจสารปนเปื้อน 6 ชนิดในวัตถุดิบที่ใช้ปรุงอาหารในโรงครัว(รพ.อาหารปลอดภัยปี 2562)</t>
  </si>
  <si>
    <t>การตรวจสอบสถานที่จำหน่ายยาสูบและสุรา  ปั้มเชื้อเพลิง</t>
  </si>
  <si>
    <t>การตรวจแนะนำสถานที่สาธารณะ</t>
  </si>
  <si>
    <t>ประชุมคณะทำงานเพื่อจัดตั้งศูนย์เฝ้าระวังความปลอดภัยของผลิตภัณฑ์สุขภาพ</t>
  </si>
  <si>
    <t>ประเมินติดตามรับรองมาตรฐานร้านอาหารในชุมชนทุกตำบล</t>
  </si>
  <si>
    <t>อภิวันทน์</t>
  </si>
  <si>
    <t>ประชุมคณะอนุกรรมการพัฒนาคุณภาพชีวิตระดับอำเภอ(พชอ.)เรื่องวัณโรคพิษสุนัขบ้ายาเสพติด</t>
  </si>
  <si>
    <t>อบรมฟื้นฟูความรู้ครูพี่เลี้ยงเด็กในการตรวจประเมินพัฒนาการ โดยใช้เครื่องมือ DSPM</t>
  </si>
  <si>
    <t>กรณิกา พิกุล</t>
  </si>
  <si>
    <t>ฐานิตา</t>
  </si>
  <si>
    <t>ประชุมชี้แจงครูพี่เลี้ยงให้ทราบถึงแนวทางการดำเนินการศูนย์เด็กเล็กคุณภาพและศูนย์เด็กเล็กปลอดโรค</t>
  </si>
  <si>
    <t>กรณิกา   พิกุล</t>
  </si>
  <si>
    <t>ติดตามประเมินมาตรฐานศูนย์เด็กเล็กคุณภาพ และศูนย์เด็กเล็กปลอดโรค และติดตามประเมินพัฒนาการเด็ก</t>
  </si>
  <si>
    <t>ขยับการสบายชีวิดี๊ดีไม่อ้วน</t>
  </si>
  <si>
    <t>รัตนา</t>
  </si>
  <si>
    <t xml:space="preserve"> กิจกรรมการปรับเปลี่ยนพฤติกรรม การให้การปรึกษาแนะนำ และการให้ความรู้</t>
  </si>
  <si>
    <t>ชุลีพร</t>
  </si>
  <si>
    <t>คัดกรองภาวะสุขภาพรณรงค์สัปดาห์ตรวจสุขภาพประจำปี</t>
  </si>
  <si>
    <t>อบรมให้ความรู้กลุ่มเป้าหมาย</t>
  </si>
  <si>
    <t>จัดช่วงรณรงค์ทุก รพ.และรพ.สต.</t>
  </si>
  <si>
    <t>พัฒนางานผู้สูงอายุ จัดกิจกรรมป้องกันการหกล้มในผู้สูงอายุกลุ่มเสี่ยง</t>
  </si>
  <si>
    <t>จัดกิจกรรมป้องกันStroke ในผู้สุงอายุกลุ่มป่วย</t>
  </si>
  <si>
    <t>จัดกิจกรรมคัดกรองGiariatic Sundr   ในกลุ่มผุ้สุงอายุกลุ่มปกติ</t>
  </si>
  <si>
    <t>ศิริพร/วิไลวัลย์</t>
  </si>
  <si>
    <t>ฐิตาภรณ์</t>
  </si>
  <si>
    <t>เมธา/นันทิพัฒน์</t>
  </si>
  <si>
    <t xml:space="preserve">นันทิพัฒน์ </t>
  </si>
  <si>
    <t xml:space="preserve">  กำหนดวันเวลาและสถานที่และรณรงค์ให้บริการพร้อมทั้งรายงานผลโดยการบันทึก</t>
  </si>
  <si>
    <t>อบรมเสริมสร้างคุณธรรมและความสามัคคีของบุคลากรเครือข่าย</t>
  </si>
  <si>
    <t xml:space="preserve">ประชุมเชิงปฏิบัติการสรุปผลงานปีงบประมาณ 2562 ของเครือข่าย          </t>
  </si>
  <si>
    <t>ประชุมเชิงปฏิบัติการการใช้งาน Application  "Hygge Medical Service"</t>
  </si>
  <si>
    <t>ประชุมเชิงปฏิบัติการทบทวน DOTS,MDR-TB และการค้นหาผู้ป่วยเพื่อเข้าสู่ระบบการรักษา</t>
  </si>
  <si>
    <t>มารยาท</t>
  </si>
  <si>
    <t>นันทิพัฒน์/ณัฐนี</t>
  </si>
  <si>
    <t>นันทิพัฒน์,ธิติกร,ณัฐนี</t>
  </si>
  <si>
    <t>นฤภร/ฉวีวรรณ</t>
  </si>
  <si>
    <t>ปุณยานุช</t>
  </si>
  <si>
    <t>รพ./รพ.สต</t>
  </si>
  <si>
    <t xml:space="preserve">กรณิกา ณัฐนี     </t>
  </si>
  <si>
    <t>ณฐวรรธ์</t>
  </si>
  <si>
    <t>ผลิตภัณฑ์สุขภาพมีความปลอดภัยและได้มาตรฐาน</t>
  </si>
  <si>
    <t>พชอ</t>
  </si>
  <si>
    <t>วันเพ็ญ สสอ.(งบสสจ)</t>
  </si>
  <si>
    <r>
      <t>รินธิญา</t>
    </r>
    <r>
      <rPr>
        <b/>
        <sz val="12"/>
        <color indexed="10"/>
        <rFont val="TH SarabunPSK"/>
        <family val="2"/>
      </rPr>
      <t>(งบLTC)</t>
    </r>
  </si>
  <si>
    <r>
      <t>วิไลวัลย์,รินธิญา</t>
    </r>
    <r>
      <rPr>
        <b/>
        <sz val="12"/>
        <color indexed="10"/>
        <rFont val="TH SarabunPSK"/>
        <family val="2"/>
      </rPr>
      <t>(งบLTC)</t>
    </r>
  </si>
  <si>
    <r>
      <t>อภิวันทน์</t>
    </r>
    <r>
      <rPr>
        <b/>
        <sz val="12"/>
        <color indexed="10"/>
        <rFont val="TH SarabunPSK"/>
        <family val="2"/>
      </rPr>
      <t>(โอนเข้า รพ.)</t>
    </r>
  </si>
  <si>
    <t>ศิริพร/วิไลวัลย์(LTC)</t>
  </si>
  <si>
    <r>
      <t>กรณิกา/ชนินันท์</t>
    </r>
    <r>
      <rPr>
        <b/>
        <sz val="12"/>
        <color indexed="10"/>
        <rFont val="TH SarabunPSK"/>
        <family val="2"/>
      </rPr>
      <t>(โอนเข้ารพ.)</t>
    </r>
  </si>
  <si>
    <t>โครงการพัฒนาศักยภาพผู้นำและพัฒนาคุณภาพระบบงาน</t>
  </si>
  <si>
    <t>องค์กรแพทย์</t>
  </si>
  <si>
    <t>สรุปการโครงการที่ยังไม่ได้ทำ 2562</t>
  </si>
  <si>
    <t>โครงการพัฒนาระบบดูแลรักษาโรค</t>
  </si>
  <si>
    <t>โครงการที่34/62</t>
  </si>
  <si>
    <t>อรุณา</t>
  </si>
  <si>
    <t xml:space="preserve">โครงการจัดทำคู่มือ2p safety </t>
  </si>
  <si>
    <t>โครงการที่33/62</t>
  </si>
  <si>
    <t>โครงการอบรมเชิงปฎิบัติการ thayang 2p</t>
  </si>
  <si>
    <t>โครงการที่32/62</t>
  </si>
  <si>
    <t>โครงการพัฒนาระบบ IC</t>
  </si>
  <si>
    <t>โครงการที่31/62</t>
  </si>
  <si>
    <t>งบประมาณแผนงานบรูณาการ     200,000 บาท</t>
  </si>
  <si>
    <t>โครงการ พัฒนามาตรฐานระบบบำบัดรักษาและฟื้นฟูสมรรถภาพผู้ติดยาเสพติด</t>
  </si>
  <si>
    <t>โครงการที่30/62</t>
  </si>
  <si>
    <t>โครงการ พัฒนาการสมวัย เด็กไทย IQ ดี</t>
  </si>
  <si>
    <t>โครงการที่29/62</t>
  </si>
  <si>
    <t>คณนา</t>
  </si>
  <si>
    <t>โครงการอบรมสิ่งแวดล้อมและความปลอดภัย</t>
  </si>
  <si>
    <t>โครงการทึ่28/62</t>
  </si>
  <si>
    <t>แก้ไขกลับมา 7มีค</t>
  </si>
  <si>
    <t>โครงการนำความเสี่ยงสู่การพัฒนาคุณภาพ</t>
  </si>
  <si>
    <t>โครงการทึ่27/62</t>
  </si>
  <si>
    <r>
      <t>ส่</t>
    </r>
    <r>
      <rPr>
        <sz val="11"/>
        <color indexed="10"/>
        <rFont val="Tahoma"/>
        <family val="2"/>
      </rPr>
      <t>งแก้ไข22กพ</t>
    </r>
  </si>
  <si>
    <t>สปสช16800</t>
  </si>
  <si>
    <t>ปิงปอง7สีต้านภัยเบาหวาน</t>
  </si>
  <si>
    <t>โครงการทึ่26/62</t>
  </si>
  <si>
    <t>ชาลินี</t>
  </si>
  <si>
    <t>โครงการฟื้นฟูผปใหลอดเลือดสมองรายใหม่การแพทย์ผสมผสาน</t>
  </si>
  <si>
    <t>โครงการทึ่25/62</t>
  </si>
  <si>
    <t>โครงการฝึกอบรมด้านกายอุปกรณ์</t>
  </si>
  <si>
    <t>โครงการทึ่24/62</t>
  </si>
  <si>
    <t>กทโรคเรื้อรัง8880</t>
  </si>
  <si>
    <t>โครงการพัฒนาการดูแลผป.ความดัน</t>
  </si>
  <si>
    <t>โครงการทึ่23/62</t>
  </si>
  <si>
    <t>กทโรคเรื้อรัง25120</t>
  </si>
  <si>
    <t>โครงการพัฒนาการดูแลผป.เบาหวาน</t>
  </si>
  <si>
    <t>โครงการทึ่22/62</t>
  </si>
  <si>
    <t>เมธา</t>
  </si>
  <si>
    <t>โครงการเฝ้าระวังไข้เลือดออก</t>
  </si>
  <si>
    <t>โครงการทึ่21/62</t>
  </si>
  <si>
    <t>สป.20000</t>
  </si>
  <si>
    <t>โครงการพัฒนาศักยภาพทีมพชอ</t>
  </si>
  <si>
    <t>โครงการทึ่20/62</t>
  </si>
  <si>
    <r>
      <t>ส่</t>
    </r>
    <r>
      <rPr>
        <sz val="11"/>
        <color indexed="10"/>
        <rFont val="Tahoma"/>
        <family val="2"/>
      </rPr>
      <t>งแก้ไข12กพ</t>
    </r>
  </si>
  <si>
    <r>
      <t xml:space="preserve">โครงการพัฒนาหน่วยบริการปฐมภูมิ  </t>
    </r>
    <r>
      <rPr>
        <sz val="11"/>
        <color indexed="10"/>
        <rFont val="Tahoma"/>
        <family val="2"/>
      </rPr>
      <t xml:space="preserve"> (กับมาจากจ.)</t>
    </r>
  </si>
  <si>
    <t>โครงการทึ่19/62</t>
  </si>
  <si>
    <t>อนุสรณ์</t>
  </si>
  <si>
    <t>โครงการประเมินมาตรฐานรังสีวินิจฉัย</t>
  </si>
  <si>
    <t>โครงการทึ่18/62</t>
  </si>
  <si>
    <t>วันเพ็ญ ผวา</t>
  </si>
  <si>
    <t>โครงการพัฒนาปฐมภูมิและเครือข่าย (บุคลากร ภาคีเครือข่าย สร้างเสริมสุขภาพ)</t>
  </si>
  <si>
    <t>โครงการทึ่17/62</t>
  </si>
  <si>
    <t>กลับมา 12 กพ</t>
  </si>
  <si>
    <t>โครงการสวนสมุนไพรท่ายาง</t>
  </si>
  <si>
    <t>โครงการทึ่16/62</t>
  </si>
  <si>
    <t>โครงการคอร์สอยู่ไฟหลังคลอด</t>
  </si>
  <si>
    <t>โครงการทึ่15/62</t>
  </si>
  <si>
    <t>โครงการคลินิกสายย่อ</t>
  </si>
  <si>
    <t>โครงการทึ่14/62</t>
  </si>
  <si>
    <t>รอเปลี่ยน รร</t>
  </si>
  <si>
    <t>กมลพรรณ</t>
  </si>
  <si>
    <r>
      <t>โครงการแพทย์แผนไทยในบวร</t>
    </r>
    <r>
      <rPr>
        <sz val="11"/>
        <color indexed="10"/>
        <rFont val="Tahoma"/>
        <family val="2"/>
      </rPr>
      <t xml:space="preserve"> (แก้ไขกลับมา 11 มี.ค)</t>
    </r>
  </si>
  <si>
    <t>โครงการทึ่13/62</t>
  </si>
  <si>
    <r>
      <t>โครงการสร้างสุขภาพดีที่ประชาชนท่ายาง</t>
    </r>
    <r>
      <rPr>
        <sz val="11"/>
        <color indexed="10"/>
        <rFont val="Tahoma"/>
        <family val="2"/>
      </rPr>
      <t>(แก้ไขกลับมา12 กพ)(กับมาจากจ.)</t>
    </r>
  </si>
  <si>
    <t>โครงการทึ่12/62</t>
  </si>
  <si>
    <t>lส่งแก้ไข</t>
  </si>
  <si>
    <t>อัจฉรา</t>
  </si>
  <si>
    <t>โครงการติดตามมาตรฐานเทคนิกการแพทย์</t>
  </si>
  <si>
    <t>โครงการทึ่11/62</t>
  </si>
  <si>
    <t>โครงการพัฒนาคุณภาพมาตรฐานเทคนิกการแพทย์</t>
  </si>
  <si>
    <t>โครงการทึ่10/62</t>
  </si>
  <si>
    <t>โครงการฟันดีมีดืทุกวัย</t>
  </si>
  <si>
    <t>โครงการทึ่9/62</t>
  </si>
  <si>
    <t>เพ็ญประภา</t>
  </si>
  <si>
    <t>โครงการประชุมเชิงปฏิบัติการทบทวนและตรวจสอบคุณภาพเวชระเบียน</t>
  </si>
  <si>
    <t>โครงการทึ่8/62</t>
  </si>
  <si>
    <t>โครงการส่งเสริมการใช้ยา</t>
  </si>
  <si>
    <t>โครงการทึ่7/62</t>
  </si>
  <si>
    <t>โครงการพัฒนาแม่แก้ปัญหาหญิงตั้งครรภ์</t>
  </si>
  <si>
    <t>โครงการที่6/62</t>
  </si>
  <si>
    <t>ไม่ได้ผ่านไม่อยู่มาขอเลข</t>
  </si>
  <si>
    <t>โครงการพัฒนาเครือข่ายคอมพิวเตอร์</t>
  </si>
  <si>
    <t>โครงการที่5/62</t>
  </si>
  <si>
    <r>
      <t xml:space="preserve">โครงการส่งเสริมป้องกันโรควัยทำงาน </t>
    </r>
    <r>
      <rPr>
        <sz val="11"/>
        <color indexed="10"/>
        <rFont val="Tahoma"/>
        <family val="2"/>
      </rPr>
      <t xml:space="preserve"> (กับมาจากจ.)</t>
    </r>
  </si>
  <si>
    <t>โครงการที่4/62</t>
  </si>
  <si>
    <r>
      <t xml:space="preserve">โครงการส่งเสริมป้องกันโรควัยเจริญพันธฺ </t>
    </r>
    <r>
      <rPr>
        <sz val="11"/>
        <color indexed="10"/>
        <rFont val="Tahoma"/>
        <family val="2"/>
      </rPr>
      <t xml:space="preserve"> (กับมาจากจ.)</t>
    </r>
  </si>
  <si>
    <t>โครงการที่3/62</t>
  </si>
  <si>
    <r>
      <t>โครงการตรวจสุขภาพเชิงรุก</t>
    </r>
    <r>
      <rPr>
        <sz val="11"/>
        <color indexed="10"/>
        <rFont val="Tahoma"/>
        <family val="2"/>
      </rPr>
      <t xml:space="preserve">  (กับมาจากจ.)</t>
    </r>
  </si>
  <si>
    <t>โครงการที่2/62</t>
  </si>
  <si>
    <t>วีรชาต</t>
  </si>
  <si>
    <t>โครงการทอดผ้าป่าก่อสร้างทางเชื่อม</t>
  </si>
  <si>
    <t>โครงการที่1/62</t>
  </si>
  <si>
    <t>บริจาค</t>
  </si>
  <si>
    <t>งบค่าเสื่อม</t>
  </si>
  <si>
    <t>งบลงทุน</t>
  </si>
  <si>
    <t>บำรุง</t>
  </si>
  <si>
    <t>ชื่อโครงการ</t>
  </si>
  <si>
    <t>วดป.ที่ออกเลข</t>
  </si>
  <si>
    <t>เลขที่โครงการ</t>
  </si>
  <si>
    <t>สรุปโครงการ62</t>
  </si>
  <si>
    <t>เครือข่ายสุขภาพอำเภอท่ายาง  จังหวัดเพชรบุรี</t>
  </si>
  <si>
    <t>วิสัยทัศน์</t>
  </si>
  <si>
    <t>เป็นเครือข่ายชั้นนำในการสร้างเสริมและดูแลสุขภาพ  ที่มีส่วนร่วมของทุกภาคส่วน  ตอบสนองต่อปัญหาสุขภาพของประชาชนอำเภอท่ายาง ภายในปี 2563</t>
  </si>
  <si>
    <t>พันธกิจ</t>
  </si>
  <si>
    <t>1.จัดระบบบริการสุขภาพแบบผสมผสานที่มีคุณภาพ   ให้สอดคล้องกับบริบทและปัญหาสุขภาพประชาชน</t>
  </si>
  <si>
    <t>2.พัฒนาองค์ความรู้  และนวัตกรรมในการดูแลสุขภาพ</t>
  </si>
  <si>
    <t>3.สร้างความเข้มแข็งและการมีส่วนร่วมของภาคีเครือข่ายทุกภาคส่วนในการจัดการระบบสุขภาพ</t>
  </si>
  <si>
    <t>4.พัฒนาระบบบริหารจัดการ (คน  เงิน  ของ  ระบบ )  ในเครือข่าย</t>
  </si>
  <si>
    <t xml:space="preserve">จุดเน้นของเครือข่าย </t>
  </si>
  <si>
    <t xml:space="preserve">1.ผู้สูงอายุ  </t>
  </si>
  <si>
    <t>1.1 การป้องกันการหกล้มในผู้สูงอายุ</t>
  </si>
  <si>
    <t xml:space="preserve">              1.2 การป้องกันการเกิด Stroke ในผู้สูงอายุ</t>
  </si>
  <si>
    <t>2.องค์แห่งความสุข</t>
  </si>
  <si>
    <t>สรุปรายงานปี2562</t>
  </si>
  <si>
    <t>หมายเหตุ  ยังไม่มีโครงการใดดำเนินการแล้วเสร็จ</t>
  </si>
  <si>
    <t>โครงการที่35/62</t>
  </si>
  <si>
    <t>โครงการพัฒนาระบบบริการผู้ป่วยนอก</t>
  </si>
  <si>
    <t xml:space="preserve">วันเพ็ญ </t>
  </si>
  <si>
    <r>
      <t>โครงการตรวจสุขภาพเชิงรุก</t>
    </r>
    <r>
      <rPr>
        <b/>
        <sz val="14"/>
        <color indexed="10"/>
        <rFont val="TH SarabunPSK"/>
        <family val="2"/>
      </rPr>
      <t xml:space="preserve">  (กลับมาจากจ.)</t>
    </r>
  </si>
  <si>
    <r>
      <t xml:space="preserve">โครงการส่งเสริมป้องกันโรควัยเจริญพันธฺ </t>
    </r>
    <r>
      <rPr>
        <b/>
        <sz val="14"/>
        <color indexed="10"/>
        <rFont val="TH SarabunPSK"/>
        <family val="2"/>
      </rPr>
      <t xml:space="preserve"> (กลับมาจากจ.)</t>
    </r>
  </si>
  <si>
    <r>
      <t xml:space="preserve">โครงการส่งเสริมป้องกันโรควัยทำงาน </t>
    </r>
    <r>
      <rPr>
        <b/>
        <sz val="14"/>
        <color indexed="10"/>
        <rFont val="TH SarabunPSK"/>
        <family val="2"/>
      </rPr>
      <t xml:space="preserve"> (กลับมาจากจ.)</t>
    </r>
  </si>
  <si>
    <r>
      <t>โครงการแพทย์แผนไทยในบวร</t>
    </r>
    <r>
      <rPr>
        <b/>
        <sz val="14"/>
        <color indexed="10"/>
        <rFont val="TH SarabunPSK"/>
        <family val="2"/>
      </rPr>
      <t xml:space="preserve"> (แก้ไขกลับมา 11 มี.ค)</t>
    </r>
  </si>
  <si>
    <r>
      <t>ส่</t>
    </r>
    <r>
      <rPr>
        <b/>
        <sz val="14"/>
        <color indexed="10"/>
        <rFont val="TH SarabunPSK"/>
        <family val="2"/>
      </rPr>
      <t>งแก้ไข12กพ</t>
    </r>
  </si>
  <si>
    <r>
      <t xml:space="preserve">โครงการพัฒนาหน่วยบริการปฐมภูมิ  </t>
    </r>
    <r>
      <rPr>
        <b/>
        <sz val="14"/>
        <color indexed="10"/>
        <rFont val="TH SarabunPSK"/>
        <family val="2"/>
      </rPr>
      <t xml:space="preserve"> (กลับมาจากจ.)</t>
    </r>
  </si>
  <si>
    <r>
      <t>ส่</t>
    </r>
    <r>
      <rPr>
        <b/>
        <sz val="14"/>
        <color indexed="10"/>
        <rFont val="TH SarabunPSK"/>
        <family val="2"/>
      </rPr>
      <t>งแก้ไข22กพ</t>
    </r>
  </si>
  <si>
    <r>
      <t>โครงการพัฒนาระบบดูแลรักษาโรค</t>
    </r>
    <r>
      <rPr>
        <b/>
        <sz val="14"/>
        <color indexed="10"/>
        <rFont val="TH SarabunPSK"/>
        <family val="2"/>
      </rPr>
      <t>(ส่งแก้ไข้รายละเอียด19/3/62)</t>
    </r>
  </si>
  <si>
    <t>ไม่ใช่งบ</t>
  </si>
  <si>
    <r>
      <t>โครงการสร้างสุขภาพดีที่ประชาชนท่ายาง</t>
    </r>
    <r>
      <rPr>
        <b/>
        <sz val="14"/>
        <color indexed="10"/>
        <rFont val="TH SarabunPSK"/>
        <family val="2"/>
      </rPr>
      <t>(กลับมาจากจ.)</t>
    </r>
  </si>
  <si>
    <t>โครงการที่36/62</t>
  </si>
  <si>
    <t>โครงการประชุมเชิงปฏิบัติการและซ้อมแผนเฝ้าระวังป้องกันและควบคุมโรค</t>
  </si>
  <si>
    <t>โครงการที่37/62</t>
  </si>
  <si>
    <t>โครงการสำรวจความเสี่ยงและความปลอดภัยในการทำงาน</t>
  </si>
  <si>
    <t>นันทิพัฒน์</t>
  </si>
  <si>
    <t>-</t>
  </si>
  <si>
    <t>โครงการที่38/62</t>
  </si>
  <si>
    <t>โครงการรณรงค์ให้วัคซีนป้องกันโรคไข้หวัดใหญ่ตามฤดูการประจำปี2562</t>
  </si>
</sst>
</file>

<file path=xl/styles.xml><?xml version="1.0" encoding="utf-8"?>
<styleSheet xmlns="http://schemas.openxmlformats.org/spreadsheetml/2006/main">
  <numFmts count="15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#,##0.0"/>
    <numFmt numFmtId="188" formatCode="_-* #,##0_-;\-* #,##0_-;_-* &quot;-&quot;??_-;_-@_-"/>
    <numFmt numFmtId="189" formatCode="[$-1870000]d/mm/yyyy;@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8"/>
      <name val="TH SarabunPSK"/>
      <family val="2"/>
    </font>
    <font>
      <b/>
      <sz val="12"/>
      <color indexed="8"/>
      <name val="TH SarabunPSK"/>
      <family val="2"/>
    </font>
    <font>
      <b/>
      <sz val="11"/>
      <color indexed="10"/>
      <name val="TH SarabunPSK"/>
      <family val="2"/>
    </font>
    <font>
      <b/>
      <sz val="12"/>
      <color indexed="18"/>
      <name val="TH SarabunPSK"/>
      <family val="2"/>
    </font>
    <font>
      <b/>
      <sz val="11"/>
      <color indexed="18"/>
      <name val="TH SarabunPSK"/>
      <family val="2"/>
    </font>
    <font>
      <b/>
      <sz val="12"/>
      <color indexed="56"/>
      <name val="TH SarabunPSK"/>
      <family val="2"/>
    </font>
    <font>
      <b/>
      <sz val="12"/>
      <color indexed="10"/>
      <name val="TH SarabunPSK"/>
      <family val="2"/>
    </font>
    <font>
      <b/>
      <sz val="14"/>
      <color indexed="56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10"/>
      <name val="Tahoma"/>
      <family val="2"/>
    </font>
    <font>
      <sz val="12"/>
      <name val="Angsana New"/>
      <family val="1"/>
    </font>
    <font>
      <sz val="14"/>
      <color indexed="8"/>
      <name val="Tahoma"/>
      <family val="2"/>
    </font>
    <font>
      <sz val="11"/>
      <name val="Tahoma"/>
      <family val="2"/>
    </font>
    <font>
      <b/>
      <sz val="13"/>
      <color indexed="8"/>
      <name val="TH SarabunPSK"/>
      <family val="2"/>
    </font>
    <font>
      <sz val="13"/>
      <color indexed="8"/>
      <name val="Tahoma"/>
      <family val="2"/>
    </font>
    <font>
      <b/>
      <sz val="12"/>
      <name val="TH SarabunPSK"/>
      <family val="2"/>
    </font>
    <font>
      <sz val="12"/>
      <color indexed="8"/>
      <name val="Tahoma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30"/>
      <name val="TH SarabunPSK"/>
      <family val="2"/>
    </font>
    <font>
      <b/>
      <sz val="12"/>
      <color indexed="30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b/>
      <sz val="12"/>
      <color theme="3" tint="-0.24997000396251678"/>
      <name val="TH SarabunPSK"/>
      <family val="2"/>
    </font>
    <font>
      <b/>
      <sz val="11"/>
      <color theme="3" tint="-0.24997000396251678"/>
      <name val="TH SarabunPSK"/>
      <family val="2"/>
    </font>
    <font>
      <b/>
      <sz val="11"/>
      <color rgb="FFFF0000"/>
      <name val="TH SarabunPSK"/>
      <family val="2"/>
    </font>
    <font>
      <b/>
      <sz val="12"/>
      <color theme="3" tint="-0.4999699890613556"/>
      <name val="TH SarabunPSK"/>
      <family val="2"/>
    </font>
    <font>
      <b/>
      <sz val="12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rgb="FF0070C0"/>
      <name val="TH SarabunPSK"/>
      <family val="2"/>
    </font>
    <font>
      <b/>
      <sz val="12"/>
      <color rgb="FF0070C0"/>
      <name val="TH SarabunPSK"/>
      <family val="2"/>
    </font>
    <font>
      <sz val="11"/>
      <name val="Calibri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rgb="FF00206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7" fillId="0" borderId="10" xfId="0" applyFont="1" applyBorder="1" applyAlignment="1">
      <alignment horizontal="center"/>
    </xf>
    <xf numFmtId="3" fontId="57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/>
    </xf>
    <xf numFmtId="4" fontId="57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8" fillId="0" borderId="0" xfId="0" applyFont="1" applyBorder="1" applyAlignment="1">
      <alignment horizontal="center"/>
    </xf>
    <xf numFmtId="3" fontId="57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4" fontId="5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Alignment="1">
      <alignment/>
    </xf>
    <xf numFmtId="9" fontId="0" fillId="0" borderId="0" xfId="47" applyFont="1" applyAlignment="1">
      <alignment/>
    </xf>
    <xf numFmtId="7" fontId="0" fillId="0" borderId="0" xfId="0" applyNumberFormat="1" applyAlignment="1">
      <alignment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3" fontId="60" fillId="0" borderId="10" xfId="0" applyNumberFormat="1" applyFont="1" applyBorder="1" applyAlignment="1">
      <alignment horizontal="center"/>
    </xf>
    <xf numFmtId="10" fontId="60" fillId="0" borderId="10" xfId="47" applyNumberFormat="1" applyFont="1" applyBorder="1" applyAlignment="1">
      <alignment horizontal="center"/>
    </xf>
    <xf numFmtId="4" fontId="60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/>
    </xf>
    <xf numFmtId="10" fontId="61" fillId="0" borderId="10" xfId="47" applyNumberFormat="1" applyFont="1" applyBorder="1" applyAlignment="1">
      <alignment horizontal="center"/>
    </xf>
    <xf numFmtId="9" fontId="61" fillId="0" borderId="10" xfId="47" applyNumberFormat="1" applyFont="1" applyBorder="1" applyAlignment="1">
      <alignment horizontal="center"/>
    </xf>
    <xf numFmtId="9" fontId="62" fillId="0" borderId="10" xfId="47" applyFont="1" applyBorder="1" applyAlignment="1">
      <alignment horizontal="center"/>
    </xf>
    <xf numFmtId="0" fontId="63" fillId="0" borderId="11" xfId="0" applyFont="1" applyFill="1" applyBorder="1" applyAlignment="1">
      <alignment/>
    </xf>
    <xf numFmtId="187" fontId="60" fillId="0" borderId="10" xfId="0" applyNumberFormat="1" applyFont="1" applyBorder="1" applyAlignment="1">
      <alignment horizontal="center"/>
    </xf>
    <xf numFmtId="0" fontId="59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58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64" fillId="33" borderId="10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/>
    </xf>
    <xf numFmtId="0" fontId="58" fillId="16" borderId="10" xfId="0" applyFont="1" applyFill="1" applyBorder="1" applyAlignment="1">
      <alignment horizontal="center"/>
    </xf>
    <xf numFmtId="3" fontId="57" fillId="16" borderId="10" xfId="0" applyNumberFormat="1" applyFont="1" applyFill="1" applyBorder="1" applyAlignment="1">
      <alignment horizontal="center"/>
    </xf>
    <xf numFmtId="0" fontId="0" fillId="16" borderId="0" xfId="0" applyFill="1" applyAlignment="1">
      <alignment/>
    </xf>
    <xf numFmtId="0" fontId="0" fillId="16" borderId="10" xfId="0" applyFill="1" applyBorder="1" applyAlignment="1">
      <alignment/>
    </xf>
    <xf numFmtId="0" fontId="58" fillId="16" borderId="13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4" xfId="0" applyBorder="1" applyAlignment="1">
      <alignment/>
    </xf>
    <xf numFmtId="0" fontId="58" fillId="34" borderId="10" xfId="0" applyFont="1" applyFill="1" applyBorder="1" applyAlignment="1">
      <alignment horizontal="center"/>
    </xf>
    <xf numFmtId="0" fontId="43" fillId="15" borderId="0" xfId="0" applyFont="1" applyFill="1" applyAlignment="1">
      <alignment/>
    </xf>
    <xf numFmtId="188" fontId="13" fillId="0" borderId="10" xfId="36" applyNumberFormat="1" applyFont="1" applyFill="1" applyBorder="1" applyAlignment="1">
      <alignment horizontal="right" vertical="top"/>
    </xf>
    <xf numFmtId="188" fontId="13" fillId="0" borderId="12" xfId="36" applyNumberFormat="1" applyFont="1" applyFill="1" applyBorder="1" applyAlignment="1">
      <alignment horizontal="right" vertical="top"/>
    </xf>
    <xf numFmtId="0" fontId="43" fillId="34" borderId="0" xfId="0" applyFont="1" applyFill="1" applyAlignment="1">
      <alignment/>
    </xf>
    <xf numFmtId="0" fontId="65" fillId="0" borderId="10" xfId="0" applyFont="1" applyBorder="1" applyAlignment="1">
      <alignment/>
    </xf>
    <xf numFmtId="3" fontId="58" fillId="16" borderId="10" xfId="0" applyNumberFormat="1" applyFont="1" applyFill="1" applyBorder="1" applyAlignment="1">
      <alignment horizontal="center"/>
    </xf>
    <xf numFmtId="3" fontId="58" fillId="34" borderId="10" xfId="0" applyNumberFormat="1" applyFont="1" applyFill="1" applyBorder="1" applyAlignment="1">
      <alignment horizontal="center"/>
    </xf>
    <xf numFmtId="0" fontId="18" fillId="16" borderId="10" xfId="0" applyFont="1" applyFill="1" applyBorder="1" applyAlignment="1">
      <alignment horizontal="center"/>
    </xf>
    <xf numFmtId="3" fontId="18" fillId="16" borderId="10" xfId="0" applyNumberFormat="1" applyFont="1" applyFill="1" applyBorder="1" applyAlignment="1">
      <alignment horizontal="center"/>
    </xf>
    <xf numFmtId="3" fontId="58" fillId="0" borderId="10" xfId="0" applyNumberFormat="1" applyFont="1" applyBorder="1" applyAlignment="1">
      <alignment horizontal="center"/>
    </xf>
    <xf numFmtId="3" fontId="63" fillId="34" borderId="10" xfId="0" applyNumberFormat="1" applyFont="1" applyFill="1" applyBorder="1" applyAlignment="1">
      <alignment horizontal="center"/>
    </xf>
    <xf numFmtId="3" fontId="63" fillId="15" borderId="10" xfId="0" applyNumberFormat="1" applyFont="1" applyFill="1" applyBorder="1" applyAlignment="1">
      <alignment horizontal="center"/>
    </xf>
    <xf numFmtId="0" fontId="63" fillId="15" borderId="10" xfId="0" applyFont="1" applyFill="1" applyBorder="1" applyAlignment="1">
      <alignment horizontal="center"/>
    </xf>
    <xf numFmtId="3" fontId="58" fillId="33" borderId="10" xfId="0" applyNumberFormat="1" applyFont="1" applyFill="1" applyBorder="1" applyAlignment="1">
      <alignment horizontal="center"/>
    </xf>
    <xf numFmtId="3" fontId="58" fillId="16" borderId="13" xfId="0" applyNumberFormat="1" applyFont="1" applyFill="1" applyBorder="1" applyAlignment="1">
      <alignment horizontal="center"/>
    </xf>
    <xf numFmtId="0" fontId="63" fillId="34" borderId="10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 horizontal="center"/>
    </xf>
    <xf numFmtId="3" fontId="68" fillId="0" borderId="10" xfId="0" applyNumberFormat="1" applyFont="1" applyBorder="1" applyAlignment="1">
      <alignment/>
    </xf>
    <xf numFmtId="3" fontId="68" fillId="0" borderId="10" xfId="0" applyNumberFormat="1" applyFont="1" applyBorder="1" applyAlignment="1">
      <alignment horizontal="center"/>
    </xf>
    <xf numFmtId="188" fontId="18" fillId="0" borderId="10" xfId="36" applyNumberFormat="1" applyFont="1" applyFill="1" applyBorder="1" applyAlignment="1">
      <alignment horizontal="right" vertical="top"/>
    </xf>
    <xf numFmtId="0" fontId="64" fillId="16" borderId="10" xfId="0" applyFont="1" applyFill="1" applyBorder="1" applyAlignment="1">
      <alignment horizontal="center"/>
    </xf>
    <xf numFmtId="0" fontId="64" fillId="34" borderId="10" xfId="0" applyFont="1" applyFill="1" applyBorder="1" applyAlignment="1">
      <alignment horizontal="center"/>
    </xf>
    <xf numFmtId="0" fontId="64" fillId="16" borderId="13" xfId="0" applyFont="1" applyFill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9" fillId="15" borderId="13" xfId="0" applyFont="1" applyFill="1" applyBorder="1" applyAlignment="1">
      <alignment horizontal="center" vertical="center"/>
    </xf>
    <xf numFmtId="0" fontId="64" fillId="34" borderId="13" xfId="0" applyFont="1" applyFill="1" applyBorder="1" applyAlignment="1">
      <alignment horizontal="center" vertical="center"/>
    </xf>
    <xf numFmtId="0" fontId="64" fillId="34" borderId="13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34" borderId="10" xfId="0" applyFont="1" applyFill="1" applyBorder="1" applyAlignment="1">
      <alignment vertical="center" wrapText="1"/>
    </xf>
    <xf numFmtId="0" fontId="64" fillId="34" borderId="10" xfId="0" applyFont="1" applyFill="1" applyBorder="1" applyAlignment="1">
      <alignment vertical="center"/>
    </xf>
    <xf numFmtId="0" fontId="64" fillId="16" borderId="10" xfId="0" applyFont="1" applyFill="1" applyBorder="1" applyAlignment="1">
      <alignment vertical="center"/>
    </xf>
    <xf numFmtId="0" fontId="20" fillId="16" borderId="10" xfId="0" applyFont="1" applyFill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9" fillId="15" borderId="10" xfId="0" applyFont="1" applyFill="1" applyBorder="1" applyAlignment="1">
      <alignment vertical="center"/>
    </xf>
    <xf numFmtId="0" fontId="64" fillId="33" borderId="10" xfId="0" applyFont="1" applyFill="1" applyBorder="1" applyAlignment="1">
      <alignment horizontal="center" vertical="center"/>
    </xf>
    <xf numFmtId="0" fontId="64" fillId="16" borderId="13" xfId="0" applyFont="1" applyFill="1" applyBorder="1" applyAlignment="1">
      <alignment vertical="center"/>
    </xf>
    <xf numFmtId="0" fontId="70" fillId="0" borderId="10" xfId="0" applyFont="1" applyBorder="1" applyAlignment="1">
      <alignment horizontal="center" vertical="center"/>
    </xf>
    <xf numFmtId="3" fontId="58" fillId="34" borderId="10" xfId="0" applyNumberFormat="1" applyFont="1" applyFill="1" applyBorder="1" applyAlignment="1">
      <alignment horizontal="center" wrapText="1"/>
    </xf>
    <xf numFmtId="0" fontId="18" fillId="0" borderId="10" xfId="44" applyFont="1" applyFill="1" applyBorder="1" applyAlignment="1">
      <alignment horizontal="center" vertical="top" wrapText="1"/>
      <protection/>
    </xf>
    <xf numFmtId="0" fontId="66" fillId="0" borderId="1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70" fillId="0" borderId="15" xfId="0" applyFont="1" applyBorder="1" applyAlignment="1">
      <alignment horizontal="center" vertical="center"/>
    </xf>
    <xf numFmtId="3" fontId="68" fillId="0" borderId="0" xfId="0" applyNumberFormat="1" applyFont="1" applyBorder="1" applyAlignment="1">
      <alignment horizontal="center"/>
    </xf>
    <xf numFmtId="3" fontId="68" fillId="0" borderId="15" xfId="0" applyNumberFormat="1" applyFont="1" applyBorder="1" applyAlignment="1">
      <alignment/>
    </xf>
    <xf numFmtId="0" fontId="66" fillId="0" borderId="15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3" fillId="15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71" fillId="34" borderId="10" xfId="0" applyFont="1" applyFill="1" applyBorder="1" applyAlignment="1">
      <alignment vertical="center"/>
    </xf>
    <xf numFmtId="3" fontId="72" fillId="34" borderId="10" xfId="0" applyNumberFormat="1" applyFont="1" applyFill="1" applyBorder="1" applyAlignment="1">
      <alignment horizontal="center"/>
    </xf>
    <xf numFmtId="0" fontId="69" fillId="34" borderId="10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73" fillId="16" borderId="10" xfId="0" applyFont="1" applyFill="1" applyBorder="1" applyAlignment="1">
      <alignment/>
    </xf>
    <xf numFmtId="0" fontId="64" fillId="16" borderId="13" xfId="0" applyFont="1" applyFill="1" applyBorder="1" applyAlignment="1">
      <alignment horizontal="center"/>
    </xf>
    <xf numFmtId="0" fontId="0" fillId="16" borderId="13" xfId="0" applyFill="1" applyBorder="1" applyAlignment="1">
      <alignment/>
    </xf>
    <xf numFmtId="0" fontId="20" fillId="1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 vertical="center"/>
    </xf>
    <xf numFmtId="14" fontId="0" fillId="0" borderId="12" xfId="0" applyNumberFormat="1" applyBorder="1" applyAlignment="1">
      <alignment horizontal="left"/>
    </xf>
    <xf numFmtId="0" fontId="0" fillId="0" borderId="12" xfId="0" applyBorder="1" applyAlignment="1">
      <alignment vertical="top"/>
    </xf>
    <xf numFmtId="14" fontId="0" fillId="0" borderId="10" xfId="0" applyNumberFormat="1" applyBorder="1" applyAlignment="1">
      <alignment horizontal="left"/>
    </xf>
    <xf numFmtId="3" fontId="0" fillId="0" borderId="10" xfId="0" applyNumberFormat="1" applyBorder="1" applyAlignment="1">
      <alignment/>
    </xf>
    <xf numFmtId="17" fontId="0" fillId="0" borderId="10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3" fontId="43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left"/>
    </xf>
    <xf numFmtId="0" fontId="0" fillId="0" borderId="13" xfId="0" applyBorder="1" applyAlignment="1">
      <alignment vertical="top"/>
    </xf>
    <xf numFmtId="14" fontId="0" fillId="0" borderId="11" xfId="0" applyNumberFormat="1" applyBorder="1" applyAlignment="1">
      <alignment horizontal="left"/>
    </xf>
    <xf numFmtId="3" fontId="0" fillId="0" borderId="17" xfId="0" applyNumberFormat="1" applyBorder="1" applyAlignment="1">
      <alignment/>
    </xf>
    <xf numFmtId="0" fontId="0" fillId="0" borderId="11" xfId="0" applyBorder="1" applyAlignment="1">
      <alignment vertical="top"/>
    </xf>
    <xf numFmtId="3" fontId="0" fillId="0" borderId="11" xfId="0" applyNumberFormat="1" applyBorder="1" applyAlignment="1">
      <alignment/>
    </xf>
    <xf numFmtId="0" fontId="43" fillId="0" borderId="0" xfId="0" applyFont="1" applyAlignment="1">
      <alignment/>
    </xf>
    <xf numFmtId="0" fontId="43" fillId="0" borderId="11" xfId="0" applyFont="1" applyBorder="1" applyAlignment="1">
      <alignment vertical="top"/>
    </xf>
    <xf numFmtId="189" fontId="0" fillId="0" borderId="10" xfId="0" applyNumberFormat="1" applyBorder="1" applyAlignment="1">
      <alignment horizontal="left"/>
    </xf>
    <xf numFmtId="3" fontId="0" fillId="0" borderId="20" xfId="0" applyNumberFormat="1" applyBorder="1" applyAlignment="1">
      <alignment/>
    </xf>
    <xf numFmtId="189" fontId="0" fillId="0" borderId="13" xfId="0" applyNumberFormat="1" applyBorder="1" applyAlignment="1">
      <alignment horizontal="left"/>
    </xf>
    <xf numFmtId="17" fontId="0" fillId="0" borderId="13" xfId="0" applyNumberFormat="1" applyBorder="1" applyAlignment="1">
      <alignment/>
    </xf>
    <xf numFmtId="189" fontId="0" fillId="0" borderId="11" xfId="0" applyNumberFormat="1" applyBorder="1" applyAlignment="1">
      <alignment horizontal="left"/>
    </xf>
    <xf numFmtId="17" fontId="0" fillId="0" borderId="11" xfId="0" applyNumberFormat="1" applyBorder="1" applyAlignment="1">
      <alignment/>
    </xf>
    <xf numFmtId="0" fontId="0" fillId="0" borderId="18" xfId="0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74" fillId="0" borderId="19" xfId="0" applyFont="1" applyBorder="1" applyAlignment="1">
      <alignment/>
    </xf>
    <xf numFmtId="0" fontId="74" fillId="0" borderId="16" xfId="0" applyFont="1" applyBorder="1" applyAlignment="1">
      <alignment/>
    </xf>
    <xf numFmtId="0" fontId="64" fillId="0" borderId="10" xfId="0" applyFont="1" applyBorder="1" applyAlignment="1">
      <alignment wrapText="1"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horizontal="left"/>
    </xf>
    <xf numFmtId="0" fontId="64" fillId="0" borderId="18" xfId="0" applyFont="1" applyBorder="1" applyAlignment="1">
      <alignment horizontal="center"/>
    </xf>
    <xf numFmtId="0" fontId="64" fillId="0" borderId="0" xfId="0" applyFont="1" applyAlignment="1">
      <alignment/>
    </xf>
    <xf numFmtId="0" fontId="64" fillId="0" borderId="11" xfId="0" applyFont="1" applyBorder="1" applyAlignment="1">
      <alignment vertical="top"/>
    </xf>
    <xf numFmtId="17" fontId="64" fillId="0" borderId="11" xfId="0" applyNumberFormat="1" applyFont="1" applyBorder="1" applyAlignment="1">
      <alignment/>
    </xf>
    <xf numFmtId="189" fontId="64" fillId="0" borderId="11" xfId="0" applyNumberFormat="1" applyFont="1" applyBorder="1" applyAlignment="1">
      <alignment horizontal="left"/>
    </xf>
    <xf numFmtId="0" fontId="64" fillId="0" borderId="11" xfId="0" applyFont="1" applyBorder="1" applyAlignment="1">
      <alignment/>
    </xf>
    <xf numFmtId="0" fontId="64" fillId="0" borderId="11" xfId="0" applyFont="1" applyBorder="1" applyAlignment="1">
      <alignment horizontal="left" vertical="center"/>
    </xf>
    <xf numFmtId="0" fontId="64" fillId="0" borderId="17" xfId="0" applyFont="1" applyBorder="1" applyAlignment="1">
      <alignment/>
    </xf>
    <xf numFmtId="3" fontId="64" fillId="0" borderId="11" xfId="0" applyNumberFormat="1" applyFont="1" applyBorder="1" applyAlignment="1">
      <alignment/>
    </xf>
    <xf numFmtId="0" fontId="64" fillId="0" borderId="10" xfId="0" applyFont="1" applyBorder="1" applyAlignment="1">
      <alignment vertical="top"/>
    </xf>
    <xf numFmtId="17" fontId="64" fillId="0" borderId="10" xfId="0" applyNumberFormat="1" applyFont="1" applyBorder="1" applyAlignment="1">
      <alignment/>
    </xf>
    <xf numFmtId="189" fontId="64" fillId="0" borderId="10" xfId="0" applyNumberFormat="1" applyFont="1" applyBorder="1" applyAlignment="1">
      <alignment horizontal="left"/>
    </xf>
    <xf numFmtId="0" fontId="64" fillId="0" borderId="10" xfId="0" applyFont="1" applyBorder="1" applyAlignment="1">
      <alignment horizontal="left" vertical="center"/>
    </xf>
    <xf numFmtId="3" fontId="64" fillId="0" borderId="18" xfId="0" applyNumberFormat="1" applyFont="1" applyBorder="1" applyAlignment="1">
      <alignment/>
    </xf>
    <xf numFmtId="0" fontId="64" fillId="0" borderId="18" xfId="0" applyFont="1" applyBorder="1" applyAlignment="1">
      <alignment/>
    </xf>
    <xf numFmtId="0" fontId="69" fillId="0" borderId="0" xfId="0" applyFont="1" applyAlignment="1">
      <alignment/>
    </xf>
    <xf numFmtId="3" fontId="64" fillId="0" borderId="10" xfId="0" applyNumberFormat="1" applyFont="1" applyBorder="1" applyAlignment="1">
      <alignment/>
    </xf>
    <xf numFmtId="0" fontId="64" fillId="0" borderId="13" xfId="0" applyFont="1" applyBorder="1" applyAlignment="1">
      <alignment vertical="top"/>
    </xf>
    <xf numFmtId="17" fontId="64" fillId="0" borderId="13" xfId="0" applyNumberFormat="1" applyFont="1" applyBorder="1" applyAlignment="1">
      <alignment/>
    </xf>
    <xf numFmtId="189" fontId="64" fillId="0" borderId="13" xfId="0" applyNumberFormat="1" applyFont="1" applyBorder="1" applyAlignment="1">
      <alignment horizontal="left"/>
    </xf>
    <xf numFmtId="0" fontId="64" fillId="0" borderId="13" xfId="0" applyFont="1" applyBorder="1" applyAlignment="1">
      <alignment/>
    </xf>
    <xf numFmtId="0" fontId="64" fillId="0" borderId="13" xfId="0" applyFont="1" applyBorder="1" applyAlignment="1">
      <alignment horizontal="left" vertical="center"/>
    </xf>
    <xf numFmtId="0" fontId="64" fillId="0" borderId="20" xfId="0" applyFont="1" applyBorder="1" applyAlignment="1">
      <alignment/>
    </xf>
    <xf numFmtId="3" fontId="64" fillId="0" borderId="20" xfId="0" applyNumberFormat="1" applyFont="1" applyBorder="1" applyAlignment="1">
      <alignment/>
    </xf>
    <xf numFmtId="0" fontId="64" fillId="0" borderId="16" xfId="0" applyFont="1" applyBorder="1" applyAlignment="1">
      <alignment/>
    </xf>
    <xf numFmtId="14" fontId="64" fillId="0" borderId="10" xfId="0" applyNumberFormat="1" applyFont="1" applyBorder="1" applyAlignment="1">
      <alignment horizontal="left"/>
    </xf>
    <xf numFmtId="14" fontId="64" fillId="0" borderId="11" xfId="0" applyNumberFormat="1" applyFont="1" applyBorder="1" applyAlignment="1">
      <alignment horizontal="left"/>
    </xf>
    <xf numFmtId="3" fontId="64" fillId="0" borderId="17" xfId="0" applyNumberFormat="1" applyFont="1" applyBorder="1" applyAlignment="1">
      <alignment/>
    </xf>
    <xf numFmtId="0" fontId="69" fillId="0" borderId="11" xfId="0" applyFont="1" applyBorder="1" applyAlignment="1">
      <alignment vertical="top"/>
    </xf>
    <xf numFmtId="14" fontId="64" fillId="0" borderId="13" xfId="0" applyNumberFormat="1" applyFont="1" applyBorder="1" applyAlignment="1">
      <alignment horizontal="left"/>
    </xf>
    <xf numFmtId="0" fontId="64" fillId="0" borderId="19" xfId="0" applyFont="1" applyBorder="1" applyAlignment="1">
      <alignment/>
    </xf>
    <xf numFmtId="0" fontId="69" fillId="0" borderId="10" xfId="0" applyFont="1" applyBorder="1" applyAlignment="1">
      <alignment/>
    </xf>
    <xf numFmtId="3" fontId="69" fillId="0" borderId="10" xfId="0" applyNumberFormat="1" applyFont="1" applyBorder="1" applyAlignment="1">
      <alignment/>
    </xf>
    <xf numFmtId="3" fontId="69" fillId="0" borderId="18" xfId="0" applyNumberFormat="1" applyFont="1" applyBorder="1" applyAlignment="1">
      <alignment/>
    </xf>
    <xf numFmtId="0" fontId="64" fillId="0" borderId="12" xfId="0" applyFont="1" applyBorder="1" applyAlignment="1">
      <alignment vertical="top"/>
    </xf>
    <xf numFmtId="0" fontId="64" fillId="0" borderId="12" xfId="0" applyFont="1" applyBorder="1" applyAlignment="1">
      <alignment/>
    </xf>
    <xf numFmtId="14" fontId="64" fillId="0" borderId="12" xfId="0" applyNumberFormat="1" applyFont="1" applyBorder="1" applyAlignment="1">
      <alignment horizontal="left"/>
    </xf>
    <xf numFmtId="0" fontId="64" fillId="0" borderId="10" xfId="0" applyFont="1" applyBorder="1" applyAlignment="1">
      <alignment horizontal="right" vertical="center"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70" fillId="0" borderId="0" xfId="0" applyFont="1" applyAlignment="1">
      <alignment wrapText="1"/>
    </xf>
    <xf numFmtId="0" fontId="70" fillId="0" borderId="0" xfId="0" applyFont="1" applyAlignment="1">
      <alignment horizontal="left" vertical="top"/>
    </xf>
    <xf numFmtId="0" fontId="70" fillId="0" borderId="0" xfId="0" applyFont="1" applyAlignment="1">
      <alignment vertical="center"/>
    </xf>
    <xf numFmtId="14" fontId="64" fillId="0" borderId="10" xfId="0" applyNumberFormat="1" applyFont="1" applyBorder="1" applyAlignment="1">
      <alignment/>
    </xf>
    <xf numFmtId="0" fontId="75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61" fillId="0" borderId="18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59" fillId="0" borderId="18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8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70" fillId="0" borderId="0" xfId="0" applyFont="1" applyAlignment="1">
      <alignment horizont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3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H37" sqref="H37"/>
    </sheetView>
  </sheetViews>
  <sheetFormatPr defaultColWidth="9.140625" defaultRowHeight="15"/>
  <cols>
    <col min="1" max="1" width="4.57421875" style="0" customWidth="1"/>
    <col min="2" max="2" width="15.28125" style="0" customWidth="1"/>
    <col min="3" max="3" width="11.7109375" style="0" customWidth="1"/>
    <col min="4" max="4" width="59.8515625" style="0" customWidth="1"/>
    <col min="5" max="5" width="11.140625" style="0" customWidth="1"/>
    <col min="6" max="6" width="14.140625" style="0" customWidth="1"/>
    <col min="12" max="12" width="16.421875" style="0" customWidth="1"/>
    <col min="13" max="13" width="21.7109375" style="0" customWidth="1"/>
  </cols>
  <sheetData>
    <row r="1" spans="2:4" ht="18" customHeight="1">
      <c r="B1" s="192" t="s">
        <v>216</v>
      </c>
      <c r="C1" s="192"/>
      <c r="D1" s="192"/>
    </row>
    <row r="2" ht="18" customHeight="1"/>
    <row r="3" spans="1:12" ht="18" customHeight="1">
      <c r="A3" s="1" t="s">
        <v>0</v>
      </c>
      <c r="B3" s="2" t="s">
        <v>215</v>
      </c>
      <c r="C3" s="1" t="s">
        <v>214</v>
      </c>
      <c r="D3" s="2" t="s">
        <v>213</v>
      </c>
      <c r="E3" s="1" t="s">
        <v>37</v>
      </c>
      <c r="F3" s="2" t="s">
        <v>3</v>
      </c>
      <c r="G3" s="2" t="s">
        <v>5</v>
      </c>
      <c r="H3" s="140" t="s">
        <v>212</v>
      </c>
      <c r="I3" s="2" t="s">
        <v>8</v>
      </c>
      <c r="J3" s="140" t="s">
        <v>211</v>
      </c>
      <c r="K3" s="1" t="s">
        <v>210</v>
      </c>
      <c r="L3" s="2" t="s">
        <v>209</v>
      </c>
    </row>
    <row r="4" spans="1:12" ht="18" customHeight="1">
      <c r="A4" s="130">
        <v>1</v>
      </c>
      <c r="B4" s="139" t="s">
        <v>208</v>
      </c>
      <c r="C4" s="138">
        <v>43446</v>
      </c>
      <c r="D4" s="109" t="s">
        <v>207</v>
      </c>
      <c r="E4" s="111" t="s">
        <v>206</v>
      </c>
      <c r="F4" s="109"/>
      <c r="G4" s="109"/>
      <c r="H4" s="110"/>
      <c r="I4" s="109"/>
      <c r="J4" s="110"/>
      <c r="K4" s="109"/>
      <c r="L4" s="131">
        <v>500000</v>
      </c>
    </row>
    <row r="5" spans="1:13" ht="18" customHeight="1">
      <c r="A5" s="107">
        <v>2</v>
      </c>
      <c r="B5" s="116" t="s">
        <v>205</v>
      </c>
      <c r="C5" s="134">
        <v>43446</v>
      </c>
      <c r="D5" s="1" t="s">
        <v>204</v>
      </c>
      <c r="E5" s="105" t="s">
        <v>55</v>
      </c>
      <c r="F5" s="1"/>
      <c r="G5" s="1"/>
      <c r="H5" s="118">
        <v>61650</v>
      </c>
      <c r="I5" s="1"/>
      <c r="J5" s="117"/>
      <c r="K5" s="1"/>
      <c r="L5" s="1"/>
      <c r="M5" s="132" t="s">
        <v>197</v>
      </c>
    </row>
    <row r="6" spans="1:12" ht="18" customHeight="1">
      <c r="A6" s="130">
        <v>3</v>
      </c>
      <c r="B6" s="139" t="s">
        <v>203</v>
      </c>
      <c r="C6" s="138">
        <v>43455</v>
      </c>
      <c r="D6" s="109" t="s">
        <v>202</v>
      </c>
      <c r="E6" s="111" t="s">
        <v>62</v>
      </c>
      <c r="F6" s="109"/>
      <c r="G6" s="109"/>
      <c r="H6" s="110"/>
      <c r="I6" s="131">
        <v>25000</v>
      </c>
      <c r="J6" s="110"/>
      <c r="K6" s="109"/>
      <c r="L6" s="109"/>
    </row>
    <row r="7" spans="1:12" ht="18" customHeight="1">
      <c r="A7" s="107">
        <v>4</v>
      </c>
      <c r="B7" s="116" t="s">
        <v>201</v>
      </c>
      <c r="C7" s="134">
        <v>43455</v>
      </c>
      <c r="D7" s="1" t="s">
        <v>200</v>
      </c>
      <c r="E7" s="105" t="s">
        <v>84</v>
      </c>
      <c r="F7" s="1"/>
      <c r="G7" s="1"/>
      <c r="H7" s="117"/>
      <c r="I7" s="115">
        <v>40000</v>
      </c>
      <c r="J7" s="117"/>
      <c r="K7" s="1"/>
      <c r="L7" s="1"/>
    </row>
    <row r="8" spans="1:13" s="122" customFormat="1" ht="18" customHeight="1">
      <c r="A8" s="127">
        <v>5</v>
      </c>
      <c r="B8" s="137" t="s">
        <v>199</v>
      </c>
      <c r="C8" s="136">
        <v>43474</v>
      </c>
      <c r="D8" s="123" t="s">
        <v>198</v>
      </c>
      <c r="E8" s="125" t="s">
        <v>54</v>
      </c>
      <c r="F8" s="123"/>
      <c r="G8" s="123"/>
      <c r="H8" s="124"/>
      <c r="I8" s="123"/>
      <c r="J8" s="135">
        <v>664800</v>
      </c>
      <c r="K8" s="123"/>
      <c r="L8" s="123"/>
      <c r="M8" s="132" t="s">
        <v>197</v>
      </c>
    </row>
    <row r="9" spans="1:12" s="100" customFormat="1" ht="18" customHeight="1">
      <c r="A9" s="107">
        <v>6</v>
      </c>
      <c r="B9" s="116" t="s">
        <v>196</v>
      </c>
      <c r="C9" s="134">
        <v>43481</v>
      </c>
      <c r="D9" s="1" t="s">
        <v>195</v>
      </c>
      <c r="E9" s="105" t="s">
        <v>59</v>
      </c>
      <c r="F9" s="115">
        <v>80260</v>
      </c>
      <c r="G9" s="1"/>
      <c r="H9" s="117"/>
      <c r="I9" s="1"/>
      <c r="J9" s="117"/>
      <c r="K9" s="1"/>
      <c r="L9" s="1"/>
    </row>
    <row r="10" spans="1:13" s="100" customFormat="1" ht="18" customHeight="1">
      <c r="A10" s="107">
        <v>7</v>
      </c>
      <c r="B10" s="116" t="s">
        <v>194</v>
      </c>
      <c r="C10" s="114">
        <v>241815</v>
      </c>
      <c r="D10" s="1" t="s">
        <v>193</v>
      </c>
      <c r="E10" s="105" t="s">
        <v>92</v>
      </c>
      <c r="F10" s="1"/>
      <c r="G10" s="115">
        <v>9530</v>
      </c>
      <c r="H10" s="117"/>
      <c r="I10" s="1"/>
      <c r="J10" s="117"/>
      <c r="K10" s="1"/>
      <c r="L10" s="1"/>
      <c r="M10" s="132" t="s">
        <v>182</v>
      </c>
    </row>
    <row r="11" spans="1:13" ht="18" customHeight="1">
      <c r="A11" s="130">
        <v>8</v>
      </c>
      <c r="B11" s="116" t="s">
        <v>192</v>
      </c>
      <c r="C11" s="128">
        <v>241823</v>
      </c>
      <c r="D11" s="109" t="s">
        <v>191</v>
      </c>
      <c r="E11" s="111" t="s">
        <v>190</v>
      </c>
      <c r="F11" s="109"/>
      <c r="G11" s="131">
        <v>19200</v>
      </c>
      <c r="H11" s="110"/>
      <c r="I11" s="109"/>
      <c r="J11" s="110"/>
      <c r="K11" s="109"/>
      <c r="L11" s="109"/>
      <c r="M11" s="132" t="s">
        <v>182</v>
      </c>
    </row>
    <row r="12" spans="1:13" ht="18" customHeight="1">
      <c r="A12" s="107">
        <v>9</v>
      </c>
      <c r="B12" s="116" t="s">
        <v>189</v>
      </c>
      <c r="C12" s="114">
        <v>241823</v>
      </c>
      <c r="D12" s="1" t="s">
        <v>188</v>
      </c>
      <c r="E12" s="105" t="s">
        <v>42</v>
      </c>
      <c r="F12" s="115">
        <v>662700</v>
      </c>
      <c r="G12" s="115">
        <v>9600</v>
      </c>
      <c r="H12" s="118">
        <v>259080</v>
      </c>
      <c r="I12" s="1"/>
      <c r="J12" s="117"/>
      <c r="K12" s="1"/>
      <c r="L12" s="1"/>
      <c r="M12" s="132" t="s">
        <v>182</v>
      </c>
    </row>
    <row r="13" spans="1:13" ht="18" customHeight="1">
      <c r="A13" s="107">
        <v>10</v>
      </c>
      <c r="B13" s="116" t="s">
        <v>187</v>
      </c>
      <c r="C13" s="114">
        <v>241823</v>
      </c>
      <c r="D13" s="1" t="s">
        <v>186</v>
      </c>
      <c r="E13" s="105" t="s">
        <v>183</v>
      </c>
      <c r="F13" s="1"/>
      <c r="G13" s="1"/>
      <c r="H13" s="118">
        <v>3000</v>
      </c>
      <c r="I13" s="1"/>
      <c r="J13" s="117"/>
      <c r="K13" s="1"/>
      <c r="L13" s="1"/>
      <c r="M13" s="132" t="s">
        <v>182</v>
      </c>
    </row>
    <row r="14" spans="1:13" ht="18" customHeight="1">
      <c r="A14" s="130">
        <v>11</v>
      </c>
      <c r="B14" s="116" t="s">
        <v>185</v>
      </c>
      <c r="C14" s="114">
        <v>241823</v>
      </c>
      <c r="D14" s="1" t="s">
        <v>184</v>
      </c>
      <c r="E14" s="111" t="s">
        <v>183</v>
      </c>
      <c r="F14" s="109"/>
      <c r="G14" s="109"/>
      <c r="H14" s="129">
        <v>24700</v>
      </c>
      <c r="I14" s="109"/>
      <c r="J14" s="110"/>
      <c r="K14" s="109"/>
      <c r="L14" s="109"/>
      <c r="M14" s="132" t="s">
        <v>182</v>
      </c>
    </row>
    <row r="15" spans="1:13" ht="18" customHeight="1">
      <c r="A15" s="107">
        <v>12</v>
      </c>
      <c r="B15" s="116" t="s">
        <v>181</v>
      </c>
      <c r="C15" s="114">
        <v>241827</v>
      </c>
      <c r="D15" s="1" t="s">
        <v>180</v>
      </c>
      <c r="E15" s="105" t="s">
        <v>55</v>
      </c>
      <c r="F15" s="115">
        <v>76900</v>
      </c>
      <c r="G15" s="1"/>
      <c r="H15" s="117"/>
      <c r="I15" s="1"/>
      <c r="J15" s="117"/>
      <c r="K15" s="1"/>
      <c r="L15" s="1"/>
      <c r="M15" s="132" t="s">
        <v>169</v>
      </c>
    </row>
    <row r="16" spans="1:13" ht="18" customHeight="1">
      <c r="A16" s="133">
        <v>13</v>
      </c>
      <c r="B16" s="116" t="s">
        <v>179</v>
      </c>
      <c r="C16" s="128">
        <v>241834</v>
      </c>
      <c r="D16" s="109" t="s">
        <v>178</v>
      </c>
      <c r="E16" s="111" t="s">
        <v>177</v>
      </c>
      <c r="F16" s="109"/>
      <c r="G16" s="109"/>
      <c r="H16" s="129">
        <v>18200</v>
      </c>
      <c r="I16" s="109" t="s">
        <v>176</v>
      </c>
      <c r="J16" s="110"/>
      <c r="K16" s="109"/>
      <c r="L16" s="109"/>
      <c r="M16" s="132" t="s">
        <v>169</v>
      </c>
    </row>
    <row r="17" spans="1:13" ht="18" customHeight="1">
      <c r="A17" s="107">
        <v>14</v>
      </c>
      <c r="B17" s="116" t="s">
        <v>175</v>
      </c>
      <c r="C17" s="128">
        <v>241834</v>
      </c>
      <c r="D17" s="1" t="s">
        <v>174</v>
      </c>
      <c r="E17" s="105" t="s">
        <v>49</v>
      </c>
      <c r="F17" s="1"/>
      <c r="G17" s="1"/>
      <c r="H17" s="118">
        <v>10600</v>
      </c>
      <c r="I17" s="1"/>
      <c r="J17" s="117"/>
      <c r="K17" s="1"/>
      <c r="L17" s="1"/>
      <c r="M17" s="132" t="s">
        <v>169</v>
      </c>
    </row>
    <row r="18" spans="1:13" ht="18" customHeight="1">
      <c r="A18" s="130">
        <v>15</v>
      </c>
      <c r="B18" s="116" t="s">
        <v>173</v>
      </c>
      <c r="C18" s="128">
        <v>241834</v>
      </c>
      <c r="D18" s="1" t="s">
        <v>172</v>
      </c>
      <c r="E18" s="111" t="s">
        <v>50</v>
      </c>
      <c r="F18" s="109"/>
      <c r="G18" s="109"/>
      <c r="H18" s="129">
        <v>12000</v>
      </c>
      <c r="I18" s="109"/>
      <c r="J18" s="110"/>
      <c r="K18" s="109"/>
      <c r="L18" s="109"/>
      <c r="M18" s="132" t="s">
        <v>169</v>
      </c>
    </row>
    <row r="19" spans="1:13" ht="18" customHeight="1">
      <c r="A19" s="130">
        <v>16</v>
      </c>
      <c r="B19" s="116" t="s">
        <v>171</v>
      </c>
      <c r="C19" s="128">
        <v>241834</v>
      </c>
      <c r="D19" s="1" t="s">
        <v>170</v>
      </c>
      <c r="E19" s="111" t="s">
        <v>50</v>
      </c>
      <c r="F19" s="109"/>
      <c r="G19" s="109"/>
      <c r="H19" s="129">
        <v>8700</v>
      </c>
      <c r="I19" s="109"/>
      <c r="J19" s="110"/>
      <c r="K19" s="109"/>
      <c r="L19" s="109"/>
      <c r="M19" s="132" t="s">
        <v>169</v>
      </c>
    </row>
    <row r="20" spans="1:13" ht="18" customHeight="1">
      <c r="A20" s="130">
        <v>17</v>
      </c>
      <c r="B20" s="116" t="s">
        <v>168</v>
      </c>
      <c r="C20" s="128">
        <v>241834</v>
      </c>
      <c r="D20" s="1" t="s">
        <v>167</v>
      </c>
      <c r="E20" s="111" t="s">
        <v>166</v>
      </c>
      <c r="F20" s="131">
        <v>21100</v>
      </c>
      <c r="G20" s="131">
        <v>22750</v>
      </c>
      <c r="H20" s="110"/>
      <c r="I20" s="109"/>
      <c r="J20" s="110"/>
      <c r="K20" s="109"/>
      <c r="L20" s="109"/>
      <c r="M20" t="s">
        <v>160</v>
      </c>
    </row>
    <row r="21" spans="1:12" ht="18" customHeight="1">
      <c r="A21" s="130">
        <v>18</v>
      </c>
      <c r="B21" s="116" t="s">
        <v>165</v>
      </c>
      <c r="C21" s="128">
        <v>241835</v>
      </c>
      <c r="D21" s="1" t="s">
        <v>164</v>
      </c>
      <c r="E21" s="111" t="s">
        <v>163</v>
      </c>
      <c r="F21" s="109"/>
      <c r="G21" s="109"/>
      <c r="H21" s="129">
        <v>6000</v>
      </c>
      <c r="I21" s="109"/>
      <c r="J21" s="110"/>
      <c r="K21" s="109"/>
      <c r="L21" s="109"/>
    </row>
    <row r="22" spans="1:13" ht="18" customHeight="1">
      <c r="A22" s="107">
        <v>19</v>
      </c>
      <c r="B22" s="116" t="s">
        <v>162</v>
      </c>
      <c r="C22" s="128">
        <v>241835</v>
      </c>
      <c r="D22" s="1" t="s">
        <v>161</v>
      </c>
      <c r="E22" s="105" t="s">
        <v>62</v>
      </c>
      <c r="F22" s="1">
        <v>1000</v>
      </c>
      <c r="G22" s="115">
        <v>291300</v>
      </c>
      <c r="H22" s="117">
        <v>103800</v>
      </c>
      <c r="I22" s="1"/>
      <c r="J22" s="117"/>
      <c r="K22" s="1"/>
      <c r="L22" s="1"/>
      <c r="M22" t="s">
        <v>160</v>
      </c>
    </row>
    <row r="23" spans="1:12" s="122" customFormat="1" ht="18" customHeight="1">
      <c r="A23" s="127">
        <v>20</v>
      </c>
      <c r="B23" s="116" t="s">
        <v>159</v>
      </c>
      <c r="C23" s="126">
        <v>241851</v>
      </c>
      <c r="D23" s="123" t="s">
        <v>158</v>
      </c>
      <c r="E23" s="125" t="s">
        <v>154</v>
      </c>
      <c r="F23" s="123"/>
      <c r="G23" s="123"/>
      <c r="H23" s="124"/>
      <c r="I23" s="123"/>
      <c r="J23" s="124"/>
      <c r="K23" s="123"/>
      <c r="L23" s="123" t="s">
        <v>157</v>
      </c>
    </row>
    <row r="24" spans="1:12" s="100" customFormat="1" ht="18" customHeight="1">
      <c r="A24" s="107">
        <v>21</v>
      </c>
      <c r="B24" s="116" t="s">
        <v>156</v>
      </c>
      <c r="C24" s="114">
        <v>241858</v>
      </c>
      <c r="D24" s="1" t="s">
        <v>155</v>
      </c>
      <c r="E24" s="105" t="s">
        <v>154</v>
      </c>
      <c r="F24" s="120"/>
      <c r="G24" s="119"/>
      <c r="H24" s="121">
        <v>523440</v>
      </c>
      <c r="I24" s="119"/>
      <c r="J24" s="121"/>
      <c r="K24" s="120"/>
      <c r="L24" s="119"/>
    </row>
    <row r="25" spans="1:13" s="100" customFormat="1" ht="18" customHeight="1">
      <c r="A25" s="107">
        <v>22</v>
      </c>
      <c r="B25" s="116" t="s">
        <v>153</v>
      </c>
      <c r="C25" s="114">
        <v>241858</v>
      </c>
      <c r="D25" s="1" t="s">
        <v>152</v>
      </c>
      <c r="E25" s="105" t="s">
        <v>43</v>
      </c>
      <c r="F25" s="1"/>
      <c r="G25" s="1"/>
      <c r="H25" s="117"/>
      <c r="I25" s="1"/>
      <c r="J25" s="117"/>
      <c r="K25" s="1"/>
      <c r="L25" s="115" t="s">
        <v>151</v>
      </c>
      <c r="M25" t="s">
        <v>139</v>
      </c>
    </row>
    <row r="26" spans="1:13" s="100" customFormat="1" ht="18" customHeight="1">
      <c r="A26" s="107">
        <v>23</v>
      </c>
      <c r="B26" s="116" t="s">
        <v>150</v>
      </c>
      <c r="C26" s="114">
        <v>241858</v>
      </c>
      <c r="D26" s="1" t="s">
        <v>149</v>
      </c>
      <c r="E26" s="105" t="s">
        <v>43</v>
      </c>
      <c r="F26" s="1"/>
      <c r="G26" s="1"/>
      <c r="H26" s="117"/>
      <c r="I26" s="1"/>
      <c r="J26" s="117"/>
      <c r="K26" s="1"/>
      <c r="L26" s="115" t="s">
        <v>148</v>
      </c>
      <c r="M26" t="s">
        <v>139</v>
      </c>
    </row>
    <row r="27" spans="1:12" s="100" customFormat="1" ht="18" customHeight="1">
      <c r="A27" s="107">
        <v>24</v>
      </c>
      <c r="B27" s="116" t="s">
        <v>147</v>
      </c>
      <c r="C27" s="114">
        <v>241858</v>
      </c>
      <c r="D27" s="1" t="s">
        <v>146</v>
      </c>
      <c r="E27" s="105" t="s">
        <v>104</v>
      </c>
      <c r="F27" s="1"/>
      <c r="G27" s="1"/>
      <c r="H27" s="118">
        <v>12900</v>
      </c>
      <c r="I27" s="1"/>
      <c r="J27" s="117"/>
      <c r="K27" s="1"/>
      <c r="L27" s="1"/>
    </row>
    <row r="28" spans="1:12" s="100" customFormat="1" ht="18" customHeight="1">
      <c r="A28" s="107">
        <v>25</v>
      </c>
      <c r="B28" s="116" t="s">
        <v>145</v>
      </c>
      <c r="C28" s="114">
        <v>241858</v>
      </c>
      <c r="D28" s="1" t="s">
        <v>144</v>
      </c>
      <c r="E28" s="105" t="s">
        <v>143</v>
      </c>
      <c r="F28" s="1"/>
      <c r="G28" s="1"/>
      <c r="H28" s="118">
        <v>9900</v>
      </c>
      <c r="I28" s="1"/>
      <c r="J28" s="117"/>
      <c r="K28" s="1"/>
      <c r="L28" s="1"/>
    </row>
    <row r="29" spans="1:13" s="100" customFormat="1" ht="18" customHeight="1">
      <c r="A29" s="107">
        <v>26</v>
      </c>
      <c r="B29" s="116" t="s">
        <v>142</v>
      </c>
      <c r="C29" s="114">
        <v>241858</v>
      </c>
      <c r="D29" s="1" t="s">
        <v>141</v>
      </c>
      <c r="E29" s="105" t="s">
        <v>107</v>
      </c>
      <c r="F29" s="1"/>
      <c r="G29" s="1"/>
      <c r="H29" s="117"/>
      <c r="I29" s="1"/>
      <c r="J29" s="117"/>
      <c r="K29" s="1"/>
      <c r="L29" s="1" t="s">
        <v>140</v>
      </c>
      <c r="M29" t="s">
        <v>139</v>
      </c>
    </row>
    <row r="30" spans="1:13" ht="18" customHeight="1">
      <c r="A30" s="107">
        <v>27</v>
      </c>
      <c r="B30" s="116" t="s">
        <v>138</v>
      </c>
      <c r="C30" s="114">
        <v>241851</v>
      </c>
      <c r="D30" s="1" t="s">
        <v>137</v>
      </c>
      <c r="E30" s="105" t="s">
        <v>43</v>
      </c>
      <c r="F30" s="1"/>
      <c r="G30" s="1"/>
      <c r="H30" s="115">
        <v>11450</v>
      </c>
      <c r="I30" s="1"/>
      <c r="J30" s="1"/>
      <c r="K30" s="1"/>
      <c r="L30" s="1"/>
      <c r="M30" t="s">
        <v>136</v>
      </c>
    </row>
    <row r="31" spans="1:12" ht="18" customHeight="1">
      <c r="A31" s="107">
        <v>28</v>
      </c>
      <c r="B31" s="1" t="s">
        <v>135</v>
      </c>
      <c r="C31" s="114">
        <v>241858</v>
      </c>
      <c r="D31" s="1" t="s">
        <v>134</v>
      </c>
      <c r="E31" s="111" t="s">
        <v>133</v>
      </c>
      <c r="F31" s="109"/>
      <c r="G31" s="109"/>
      <c r="H31" s="110">
        <v>89700</v>
      </c>
      <c r="I31" s="109"/>
      <c r="J31" s="110"/>
      <c r="K31" s="109"/>
      <c r="L31" s="109"/>
    </row>
    <row r="32" spans="1:12" ht="18" customHeight="1">
      <c r="A32" s="113">
        <v>29</v>
      </c>
      <c r="B32" s="31" t="s">
        <v>132</v>
      </c>
      <c r="C32" s="112">
        <v>241862</v>
      </c>
      <c r="D32" s="31" t="s">
        <v>131</v>
      </c>
      <c r="E32" s="111" t="s">
        <v>77</v>
      </c>
      <c r="F32" s="109">
        <v>9620</v>
      </c>
      <c r="G32" s="109"/>
      <c r="H32" s="110"/>
      <c r="I32" s="109"/>
      <c r="J32" s="110"/>
      <c r="K32" s="109"/>
      <c r="L32" s="109"/>
    </row>
    <row r="33" spans="1:12" ht="41.25" customHeight="1">
      <c r="A33" s="107">
        <v>30</v>
      </c>
      <c r="B33" s="1" t="s">
        <v>130</v>
      </c>
      <c r="C33" s="106">
        <v>241862</v>
      </c>
      <c r="D33" s="1" t="s">
        <v>129</v>
      </c>
      <c r="E33" s="105" t="s">
        <v>82</v>
      </c>
      <c r="F33" s="1"/>
      <c r="G33" s="1"/>
      <c r="H33" s="1"/>
      <c r="I33" s="1"/>
      <c r="J33" s="1"/>
      <c r="K33" s="1"/>
      <c r="L33" s="108" t="s">
        <v>128</v>
      </c>
    </row>
    <row r="34" spans="1:12" ht="18" customHeight="1">
      <c r="A34" s="107">
        <v>31</v>
      </c>
      <c r="B34" s="1" t="s">
        <v>127</v>
      </c>
      <c r="C34" s="106">
        <v>241851</v>
      </c>
      <c r="D34" s="1" t="s">
        <v>126</v>
      </c>
      <c r="E34" s="105" t="s">
        <v>100</v>
      </c>
      <c r="F34" s="1"/>
      <c r="G34" s="1">
        <v>25200</v>
      </c>
      <c r="H34" s="1"/>
      <c r="I34" s="1"/>
      <c r="J34" s="1"/>
      <c r="K34" s="1"/>
      <c r="L34" s="1"/>
    </row>
    <row r="35" spans="1:12" ht="18" customHeight="1">
      <c r="A35" s="107">
        <v>32</v>
      </c>
      <c r="B35" s="1" t="s">
        <v>125</v>
      </c>
      <c r="C35" s="106">
        <v>241869</v>
      </c>
      <c r="D35" s="1" t="s">
        <v>124</v>
      </c>
      <c r="E35" s="105" t="s">
        <v>121</v>
      </c>
      <c r="F35" s="1"/>
      <c r="G35" s="1"/>
      <c r="H35" s="1">
        <v>27600</v>
      </c>
      <c r="I35" s="1"/>
      <c r="J35" s="1"/>
      <c r="K35" s="1"/>
      <c r="L35" s="1"/>
    </row>
    <row r="36" spans="1:12" ht="18" customHeight="1">
      <c r="A36" s="107">
        <v>33</v>
      </c>
      <c r="B36" s="1" t="s">
        <v>123</v>
      </c>
      <c r="C36" s="106">
        <v>241869</v>
      </c>
      <c r="D36" s="1" t="s">
        <v>122</v>
      </c>
      <c r="E36" s="105" t="s">
        <v>121</v>
      </c>
      <c r="F36" s="1"/>
      <c r="G36" s="1"/>
      <c r="H36" s="1">
        <v>3500</v>
      </c>
      <c r="I36" s="1"/>
      <c r="J36" s="1"/>
      <c r="K36" s="1"/>
      <c r="L36" s="1"/>
    </row>
    <row r="37" spans="1:12" ht="18" customHeight="1">
      <c r="A37" s="107">
        <v>34</v>
      </c>
      <c r="B37" s="1" t="s">
        <v>120</v>
      </c>
      <c r="C37" s="106">
        <v>241869</v>
      </c>
      <c r="D37" s="1" t="s">
        <v>119</v>
      </c>
      <c r="E37" s="105" t="s">
        <v>39</v>
      </c>
      <c r="F37" s="1"/>
      <c r="G37" s="1"/>
      <c r="H37" s="1">
        <v>76175</v>
      </c>
      <c r="I37" s="1"/>
      <c r="J37" s="1"/>
      <c r="K37" s="1"/>
      <c r="L37" s="1"/>
    </row>
    <row r="38" spans="1:12" ht="18" customHeight="1">
      <c r="A38" s="1"/>
      <c r="B38" s="1"/>
      <c r="C38" s="1"/>
      <c r="D38" s="1"/>
      <c r="E38" s="105"/>
      <c r="F38" s="1"/>
      <c r="G38" s="1"/>
      <c r="H38" s="1"/>
      <c r="I38" s="1"/>
      <c r="J38" s="1"/>
      <c r="K38" s="1"/>
      <c r="L38" s="1"/>
    </row>
    <row r="39" spans="1:12" ht="18" customHeight="1">
      <c r="A39" s="1"/>
      <c r="B39" s="1"/>
      <c r="C39" s="1"/>
      <c r="D39" s="1"/>
      <c r="E39" s="105"/>
      <c r="F39" s="1"/>
      <c r="G39" s="1"/>
      <c r="H39" s="1"/>
      <c r="I39" s="1"/>
      <c r="J39" s="1"/>
      <c r="K39" s="1"/>
      <c r="L39" s="1"/>
    </row>
    <row r="40" spans="1:12" ht="18" customHeight="1">
      <c r="A40" s="1"/>
      <c r="B40" s="1"/>
      <c r="C40" s="1"/>
      <c r="D40" s="1"/>
      <c r="E40" s="105"/>
      <c r="F40" s="1"/>
      <c r="G40" s="1"/>
      <c r="H40" s="1"/>
      <c r="I40" s="1"/>
      <c r="J40" s="1"/>
      <c r="K40" s="1"/>
      <c r="L40" s="1"/>
    </row>
    <row r="41" spans="1:12" ht="18" customHeight="1">
      <c r="A41" s="1"/>
      <c r="B41" s="1"/>
      <c r="C41" s="1"/>
      <c r="D41" s="1"/>
      <c r="E41" s="105"/>
      <c r="F41" s="1"/>
      <c r="G41" s="1"/>
      <c r="H41" s="1"/>
      <c r="I41" s="1"/>
      <c r="J41" s="1"/>
      <c r="K41" s="1"/>
      <c r="L41" s="1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14" sqref="A14:L15"/>
    </sheetView>
  </sheetViews>
  <sheetFormatPr defaultColWidth="9.140625" defaultRowHeight="15"/>
  <cols>
    <col min="1" max="1" width="3.421875" style="0" customWidth="1"/>
    <col min="2" max="2" width="55.421875" style="0" customWidth="1"/>
    <col min="3" max="3" width="9.28125" style="0" customWidth="1"/>
    <col min="4" max="4" width="9.421875" style="0" customWidth="1"/>
    <col min="5" max="5" width="6.7109375" style="0" customWidth="1"/>
    <col min="6" max="6" width="7.8515625" style="0" customWidth="1"/>
    <col min="7" max="7" width="6.7109375" style="0" customWidth="1"/>
    <col min="8" max="8" width="7.7109375" style="0" customWidth="1"/>
    <col min="9" max="9" width="7.00390625" style="0" customWidth="1"/>
    <col min="10" max="10" width="8.421875" style="0" customWidth="1"/>
    <col min="11" max="11" width="3.8515625" style="0" customWidth="1"/>
    <col min="12" max="12" width="10.00390625" style="0" customWidth="1"/>
    <col min="13" max="13" width="6.28125" style="0" customWidth="1"/>
  </cols>
  <sheetData>
    <row r="1" spans="1:13" ht="15.75">
      <c r="A1" s="195" t="s">
        <v>20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9"/>
    </row>
    <row r="2" spans="1:13" ht="18" customHeight="1">
      <c r="A2" s="196" t="s">
        <v>0</v>
      </c>
      <c r="B2" s="196" t="s">
        <v>1</v>
      </c>
      <c r="C2" s="198" t="s">
        <v>19</v>
      </c>
      <c r="D2" s="199"/>
      <c r="E2" s="199"/>
      <c r="F2" s="199"/>
      <c r="G2" s="199"/>
      <c r="H2" s="199"/>
      <c r="I2" s="199"/>
      <c r="J2" s="199"/>
      <c r="K2" s="199"/>
      <c r="L2" s="200"/>
      <c r="M2" s="9"/>
    </row>
    <row r="3" spans="1:13" ht="21" customHeight="1">
      <c r="A3" s="197"/>
      <c r="B3" s="197"/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23</v>
      </c>
      <c r="I3" s="5" t="s">
        <v>8</v>
      </c>
      <c r="J3" s="5" t="s">
        <v>10</v>
      </c>
      <c r="K3" s="5" t="s">
        <v>9</v>
      </c>
      <c r="L3" s="5" t="s">
        <v>11</v>
      </c>
      <c r="M3" s="10"/>
    </row>
    <row r="4" spans="1:13" ht="22.5" customHeight="1">
      <c r="A4" s="5">
        <v>1</v>
      </c>
      <c r="B4" s="7" t="s">
        <v>2</v>
      </c>
      <c r="C4" s="3">
        <v>0</v>
      </c>
      <c r="D4" s="3">
        <v>0</v>
      </c>
      <c r="E4" s="3">
        <v>0</v>
      </c>
      <c r="F4" s="3">
        <v>0</v>
      </c>
      <c r="G4" s="4">
        <v>233950</v>
      </c>
      <c r="H4" s="4">
        <v>0</v>
      </c>
      <c r="I4" s="3">
        <v>0</v>
      </c>
      <c r="J4" s="3">
        <v>0</v>
      </c>
      <c r="K4" s="3">
        <v>0</v>
      </c>
      <c r="L4" s="4">
        <v>233950</v>
      </c>
      <c r="M4" s="11"/>
    </row>
    <row r="5" spans="1:13" ht="26.25" customHeight="1">
      <c r="A5" s="5">
        <v>2</v>
      </c>
      <c r="B5" s="7" t="s">
        <v>12</v>
      </c>
      <c r="C5" s="3">
        <v>0</v>
      </c>
      <c r="D5" s="3">
        <v>0</v>
      </c>
      <c r="E5" s="3">
        <v>0</v>
      </c>
      <c r="F5" s="3">
        <v>0</v>
      </c>
      <c r="G5" s="4">
        <v>143420</v>
      </c>
      <c r="H5" s="4">
        <v>0</v>
      </c>
      <c r="I5" s="3">
        <v>0</v>
      </c>
      <c r="J5" s="3">
        <v>0</v>
      </c>
      <c r="K5" s="3">
        <v>0</v>
      </c>
      <c r="L5" s="4">
        <f>SUM(C5:K5)</f>
        <v>143420</v>
      </c>
      <c r="M5" s="11"/>
    </row>
    <row r="6" spans="1:13" ht="29.25" customHeight="1">
      <c r="A6" s="5">
        <v>3</v>
      </c>
      <c r="B6" s="7" t="s">
        <v>13</v>
      </c>
      <c r="C6" s="4">
        <v>600000</v>
      </c>
      <c r="D6" s="4">
        <v>49320</v>
      </c>
      <c r="E6" s="4">
        <v>114400</v>
      </c>
      <c r="F6" s="3">
        <v>0</v>
      </c>
      <c r="G6" s="4">
        <v>349310</v>
      </c>
      <c r="H6" s="4">
        <v>0</v>
      </c>
      <c r="I6" s="3">
        <v>0</v>
      </c>
      <c r="J6" s="3">
        <v>0</v>
      </c>
      <c r="K6" s="3">
        <v>0</v>
      </c>
      <c r="L6" s="4">
        <f>SUM(C6:K6)</f>
        <v>1113030</v>
      </c>
      <c r="M6" s="11"/>
    </row>
    <row r="7" spans="1:13" ht="29.25" customHeight="1">
      <c r="A7" s="5">
        <v>4</v>
      </c>
      <c r="B7" s="7" t="s">
        <v>21</v>
      </c>
      <c r="C7" s="4">
        <v>56600</v>
      </c>
      <c r="D7" s="4">
        <v>80150</v>
      </c>
      <c r="E7" s="4">
        <v>401540</v>
      </c>
      <c r="F7" s="5">
        <v>0</v>
      </c>
      <c r="G7" s="4">
        <v>194400</v>
      </c>
      <c r="H7" s="3">
        <v>0</v>
      </c>
      <c r="I7" s="5">
        <v>0</v>
      </c>
      <c r="J7" s="5">
        <v>0</v>
      </c>
      <c r="K7" s="5">
        <v>0</v>
      </c>
      <c r="L7" s="4">
        <f>SUM(C7:K7)</f>
        <v>732690</v>
      </c>
      <c r="M7" s="11"/>
    </row>
    <row r="8" spans="1:13" ht="20.25" customHeight="1">
      <c r="A8" s="5">
        <v>5</v>
      </c>
      <c r="B8" s="7" t="s">
        <v>14</v>
      </c>
      <c r="C8" s="201" t="s">
        <v>22</v>
      </c>
      <c r="D8" s="202"/>
      <c r="E8" s="202"/>
      <c r="F8" s="202"/>
      <c r="G8" s="202"/>
      <c r="H8" s="202"/>
      <c r="I8" s="202"/>
      <c r="J8" s="202"/>
      <c r="K8" s="202"/>
      <c r="L8" s="203"/>
      <c r="M8" s="9"/>
    </row>
    <row r="9" spans="1:13" ht="20.25" customHeight="1">
      <c r="A9" s="5">
        <v>6</v>
      </c>
      <c r="B9" s="7" t="s">
        <v>15</v>
      </c>
      <c r="C9" s="3">
        <v>0</v>
      </c>
      <c r="D9" s="3">
        <v>0</v>
      </c>
      <c r="E9" s="4">
        <v>937150</v>
      </c>
      <c r="F9" s="5">
        <v>0</v>
      </c>
      <c r="G9" s="4">
        <v>14400</v>
      </c>
      <c r="H9" s="3">
        <v>0</v>
      </c>
      <c r="I9" s="5">
        <v>0</v>
      </c>
      <c r="J9" s="5">
        <v>0</v>
      </c>
      <c r="K9" s="5">
        <v>0</v>
      </c>
      <c r="L9" s="3">
        <f>SUM(C9:K9)</f>
        <v>951550</v>
      </c>
      <c r="M9" s="12"/>
    </row>
    <row r="10" spans="1:13" ht="21.75" customHeight="1">
      <c r="A10" s="5">
        <v>7</v>
      </c>
      <c r="B10" s="7" t="s">
        <v>16</v>
      </c>
      <c r="C10" s="3">
        <v>0</v>
      </c>
      <c r="D10" s="3">
        <v>0</v>
      </c>
      <c r="E10" s="4">
        <v>54260</v>
      </c>
      <c r="F10" s="3">
        <v>0</v>
      </c>
      <c r="G10" s="4">
        <v>40000</v>
      </c>
      <c r="H10" s="4">
        <v>0</v>
      </c>
      <c r="I10" s="3">
        <v>0</v>
      </c>
      <c r="J10" s="3">
        <v>0</v>
      </c>
      <c r="K10" s="3">
        <v>0</v>
      </c>
      <c r="L10" s="4">
        <f>SUM(C10:K10)</f>
        <v>94260</v>
      </c>
      <c r="M10" s="11"/>
    </row>
    <row r="11" spans="1:13" ht="19.5" customHeight="1">
      <c r="A11" s="5">
        <v>8</v>
      </c>
      <c r="B11" s="7" t="s">
        <v>17</v>
      </c>
      <c r="C11" s="3">
        <v>0</v>
      </c>
      <c r="D11" s="3">
        <v>0</v>
      </c>
      <c r="E11" s="4">
        <v>56640</v>
      </c>
      <c r="F11" s="3">
        <v>0</v>
      </c>
      <c r="G11" s="4">
        <v>378140</v>
      </c>
      <c r="H11" s="4">
        <v>0</v>
      </c>
      <c r="I11" s="3">
        <v>0</v>
      </c>
      <c r="J11" s="3">
        <v>0</v>
      </c>
      <c r="K11" s="3">
        <v>0</v>
      </c>
      <c r="L11" s="4">
        <f>SUM(C11:K11)</f>
        <v>434780</v>
      </c>
      <c r="M11" s="11"/>
    </row>
    <row r="12" spans="1:13" ht="21" customHeight="1">
      <c r="A12" s="5">
        <v>9</v>
      </c>
      <c r="B12" s="7" t="s">
        <v>18</v>
      </c>
      <c r="C12" s="8">
        <v>6155519.59</v>
      </c>
      <c r="D12" s="8">
        <v>940548.05</v>
      </c>
      <c r="E12" s="3">
        <v>0</v>
      </c>
      <c r="F12" s="4">
        <v>0</v>
      </c>
      <c r="G12" s="4">
        <v>76300</v>
      </c>
      <c r="H12" s="4">
        <v>100000</v>
      </c>
      <c r="I12" s="4">
        <v>105000</v>
      </c>
      <c r="J12" s="3">
        <v>0</v>
      </c>
      <c r="K12" s="3">
        <v>0</v>
      </c>
      <c r="L12" s="8">
        <f>SUM(C12:K12)</f>
        <v>7377367.64</v>
      </c>
      <c r="M12" s="13"/>
    </row>
    <row r="13" spans="1:13" ht="15" customHeight="1">
      <c r="A13" s="7"/>
      <c r="B13" s="5" t="s">
        <v>11</v>
      </c>
      <c r="C13" s="8">
        <f>SUM(C4:C12)</f>
        <v>6812119.59</v>
      </c>
      <c r="D13" s="8">
        <f>SUM(D4:D12)</f>
        <v>1070018.05</v>
      </c>
      <c r="E13" s="4">
        <f>SUM(E4:E12)</f>
        <v>1563990</v>
      </c>
      <c r="F13" s="3">
        <f>SUM(F9:F12)</f>
        <v>0</v>
      </c>
      <c r="G13" s="4">
        <f>SUM(G4:G12)</f>
        <v>1429920</v>
      </c>
      <c r="H13" s="4">
        <f>SUM(H12)</f>
        <v>100000</v>
      </c>
      <c r="I13" s="4">
        <f>SUM(I12)</f>
        <v>105000</v>
      </c>
      <c r="J13" s="3">
        <f>SUM(J10:J12)</f>
        <v>0</v>
      </c>
      <c r="K13" s="3">
        <f>SUM(K10:K12)</f>
        <v>0</v>
      </c>
      <c r="L13" s="4">
        <f>SUM(L4:L12)</f>
        <v>11081047.64</v>
      </c>
      <c r="M13" s="11"/>
    </row>
    <row r="14" spans="1:13" ht="14.2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4"/>
    </row>
    <row r="15" spans="1:13" ht="14.25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4"/>
    </row>
    <row r="16" ht="14.25">
      <c r="A16" s="15"/>
    </row>
    <row r="18" ht="13.5" customHeight="1">
      <c r="A18" t="s">
        <v>24</v>
      </c>
    </row>
    <row r="19" ht="17.25" customHeight="1">
      <c r="A19" s="17"/>
    </row>
    <row r="20" ht="15.75" customHeight="1">
      <c r="A20" t="s">
        <v>24</v>
      </c>
    </row>
    <row r="21" ht="16.5" customHeight="1">
      <c r="A21" s="16"/>
    </row>
    <row r="22" ht="16.5" customHeight="1"/>
    <row r="23" ht="17.25" customHeight="1"/>
    <row r="26" spans="1:13" ht="14.25">
      <c r="A26" s="209" t="s">
        <v>27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</row>
    <row r="27" spans="1:13" ht="14.25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</row>
    <row r="28" spans="1:13" ht="15.75" customHeight="1">
      <c r="A28" s="207" t="s">
        <v>0</v>
      </c>
      <c r="B28" s="207" t="s">
        <v>1</v>
      </c>
      <c r="C28" s="204" t="s">
        <v>19</v>
      </c>
      <c r="D28" s="205"/>
      <c r="E28" s="205"/>
      <c r="F28" s="205"/>
      <c r="G28" s="205"/>
      <c r="H28" s="205"/>
      <c r="I28" s="205"/>
      <c r="J28" s="205"/>
      <c r="K28" s="205"/>
      <c r="L28" s="205"/>
      <c r="M28" s="206"/>
    </row>
    <row r="29" spans="1:13" ht="15.75">
      <c r="A29" s="208"/>
      <c r="B29" s="208"/>
      <c r="C29" s="18" t="s">
        <v>3</v>
      </c>
      <c r="D29" s="18" t="s">
        <v>4</v>
      </c>
      <c r="E29" s="18" t="s">
        <v>5</v>
      </c>
      <c r="F29" s="18" t="s">
        <v>6</v>
      </c>
      <c r="G29" s="19" t="s">
        <v>7</v>
      </c>
      <c r="H29" s="18" t="s">
        <v>23</v>
      </c>
      <c r="I29" s="18" t="s">
        <v>8</v>
      </c>
      <c r="J29" s="18" t="s">
        <v>10</v>
      </c>
      <c r="K29" s="18" t="s">
        <v>9</v>
      </c>
      <c r="L29" s="18" t="s">
        <v>11</v>
      </c>
      <c r="M29" s="27" t="s">
        <v>25</v>
      </c>
    </row>
    <row r="30" spans="1:13" ht="24" customHeight="1">
      <c r="A30" s="18">
        <v>1</v>
      </c>
      <c r="B30" s="24" t="s">
        <v>2</v>
      </c>
      <c r="C30" s="20">
        <v>0</v>
      </c>
      <c r="D30" s="20">
        <v>0</v>
      </c>
      <c r="E30" s="20">
        <v>0</v>
      </c>
      <c r="F30" s="20">
        <v>0</v>
      </c>
      <c r="G30" s="21">
        <v>159960</v>
      </c>
      <c r="H30" s="21">
        <v>64240</v>
      </c>
      <c r="I30" s="20">
        <v>0</v>
      </c>
      <c r="J30" s="20">
        <v>0</v>
      </c>
      <c r="K30" s="20">
        <v>0</v>
      </c>
      <c r="L30" s="21">
        <v>224200</v>
      </c>
      <c r="M30" s="25">
        <v>0.9583</v>
      </c>
    </row>
    <row r="31" spans="1:13" ht="29.25" customHeight="1">
      <c r="A31" s="18">
        <v>2</v>
      </c>
      <c r="B31" s="24" t="s">
        <v>12</v>
      </c>
      <c r="C31" s="20">
        <v>0</v>
      </c>
      <c r="D31" s="20">
        <v>0</v>
      </c>
      <c r="E31" s="20">
        <v>0</v>
      </c>
      <c r="F31" s="20">
        <v>0</v>
      </c>
      <c r="G31" s="21">
        <v>65880</v>
      </c>
      <c r="H31" s="21">
        <v>0</v>
      </c>
      <c r="I31" s="20">
        <v>0</v>
      </c>
      <c r="J31" s="20">
        <v>0</v>
      </c>
      <c r="K31" s="20">
        <v>0</v>
      </c>
      <c r="L31" s="21">
        <v>65880</v>
      </c>
      <c r="M31" s="25">
        <v>0.4594</v>
      </c>
    </row>
    <row r="32" spans="1:13" ht="27" customHeight="1">
      <c r="A32" s="18">
        <v>3</v>
      </c>
      <c r="B32" s="24" t="s">
        <v>13</v>
      </c>
      <c r="C32" s="21">
        <v>455627</v>
      </c>
      <c r="D32" s="21">
        <v>46903</v>
      </c>
      <c r="E32" s="21">
        <v>99820</v>
      </c>
      <c r="F32" s="20">
        <v>0</v>
      </c>
      <c r="G32" s="29">
        <v>209652.7</v>
      </c>
      <c r="H32" s="21">
        <v>0</v>
      </c>
      <c r="I32" s="20">
        <v>0</v>
      </c>
      <c r="J32" s="20">
        <v>0</v>
      </c>
      <c r="K32" s="20">
        <v>0</v>
      </c>
      <c r="L32" s="29">
        <f>SUM(C32:K32)</f>
        <v>812002.7</v>
      </c>
      <c r="M32" s="25">
        <v>0.7295</v>
      </c>
    </row>
    <row r="33" spans="1:13" ht="27" customHeight="1">
      <c r="A33" s="18">
        <v>4</v>
      </c>
      <c r="B33" s="24" t="s">
        <v>26</v>
      </c>
      <c r="C33" s="21">
        <v>55380</v>
      </c>
      <c r="D33" s="21">
        <v>63950</v>
      </c>
      <c r="E33" s="21">
        <v>433060</v>
      </c>
      <c r="F33" s="18">
        <v>0</v>
      </c>
      <c r="G33" s="21">
        <v>142650</v>
      </c>
      <c r="H33" s="20">
        <v>0</v>
      </c>
      <c r="I33" s="18">
        <v>0</v>
      </c>
      <c r="J33" s="18">
        <v>0</v>
      </c>
      <c r="K33" s="18">
        <v>0</v>
      </c>
      <c r="L33" s="21">
        <f>SUM(C33:K33)</f>
        <v>695040</v>
      </c>
      <c r="M33" s="25">
        <v>0.9487</v>
      </c>
    </row>
    <row r="34" spans="1:13" ht="22.5" customHeight="1">
      <c r="A34" s="18">
        <v>5</v>
      </c>
      <c r="B34" s="24" t="s">
        <v>14</v>
      </c>
      <c r="C34" s="201" t="s">
        <v>22</v>
      </c>
      <c r="D34" s="202"/>
      <c r="E34" s="202"/>
      <c r="F34" s="202"/>
      <c r="G34" s="202"/>
      <c r="H34" s="202"/>
      <c r="I34" s="202"/>
      <c r="J34" s="202"/>
      <c r="K34" s="202"/>
      <c r="L34" s="202"/>
      <c r="M34" s="203"/>
    </row>
    <row r="35" spans="1:13" ht="27" customHeight="1">
      <c r="A35" s="18">
        <v>6</v>
      </c>
      <c r="B35" s="24" t="s">
        <v>15</v>
      </c>
      <c r="C35" s="20">
        <v>0</v>
      </c>
      <c r="D35" s="20">
        <v>0</v>
      </c>
      <c r="E35" s="21">
        <v>656000</v>
      </c>
      <c r="F35" s="18">
        <v>0</v>
      </c>
      <c r="G35" s="20">
        <v>0</v>
      </c>
      <c r="H35" s="20">
        <v>0</v>
      </c>
      <c r="I35" s="18">
        <v>0</v>
      </c>
      <c r="J35" s="18">
        <v>0</v>
      </c>
      <c r="K35" s="18">
        <v>0</v>
      </c>
      <c r="L35" s="20">
        <f>SUM(C35:K35)</f>
        <v>656000</v>
      </c>
      <c r="M35" s="26">
        <v>0.6894</v>
      </c>
    </row>
    <row r="36" spans="1:13" ht="21" customHeight="1">
      <c r="A36" s="18">
        <v>7</v>
      </c>
      <c r="B36" s="24" t="s">
        <v>16</v>
      </c>
      <c r="C36" s="20">
        <v>0</v>
      </c>
      <c r="D36" s="20">
        <v>0</v>
      </c>
      <c r="E36" s="21">
        <v>19800</v>
      </c>
      <c r="F36" s="20">
        <v>0</v>
      </c>
      <c r="G36" s="21">
        <v>52640</v>
      </c>
      <c r="H36" s="21">
        <v>0</v>
      </c>
      <c r="I36" s="20">
        <v>0</v>
      </c>
      <c r="J36" s="20">
        <v>0</v>
      </c>
      <c r="K36" s="20">
        <v>0</v>
      </c>
      <c r="L36" s="21">
        <f>SUM(C36:K36)</f>
        <v>72440</v>
      </c>
      <c r="M36" s="25">
        <v>0.7685</v>
      </c>
    </row>
    <row r="37" spans="1:13" ht="27" customHeight="1">
      <c r="A37" s="18">
        <v>8</v>
      </c>
      <c r="B37" s="24" t="s">
        <v>17</v>
      </c>
      <c r="C37" s="20">
        <v>0</v>
      </c>
      <c r="D37" s="20">
        <v>0</v>
      </c>
      <c r="E37" s="21">
        <v>56640</v>
      </c>
      <c r="F37" s="20">
        <v>0</v>
      </c>
      <c r="G37" s="21">
        <v>41900</v>
      </c>
      <c r="H37" s="21">
        <v>0</v>
      </c>
      <c r="I37" s="20">
        <v>0</v>
      </c>
      <c r="J37" s="20">
        <v>0</v>
      </c>
      <c r="K37" s="20">
        <v>0</v>
      </c>
      <c r="L37" s="21">
        <f>SUM(C37:K37)</f>
        <v>98540</v>
      </c>
      <c r="M37" s="26">
        <v>1</v>
      </c>
    </row>
    <row r="38" spans="1:13" ht="24.75" customHeight="1">
      <c r="A38" s="18">
        <v>9</v>
      </c>
      <c r="B38" s="24" t="s">
        <v>18</v>
      </c>
      <c r="C38" s="23">
        <v>6016699.59</v>
      </c>
      <c r="D38" s="23">
        <v>708029.05</v>
      </c>
      <c r="E38" s="20">
        <v>0</v>
      </c>
      <c r="F38" s="21">
        <v>0</v>
      </c>
      <c r="G38" s="21">
        <v>76300</v>
      </c>
      <c r="H38" s="21">
        <v>100000</v>
      </c>
      <c r="I38" s="21">
        <v>270500</v>
      </c>
      <c r="J38" s="20">
        <v>0</v>
      </c>
      <c r="K38" s="20">
        <v>0</v>
      </c>
      <c r="L38" s="23">
        <f>SUM(C38:K38)</f>
        <v>7171528.64</v>
      </c>
      <c r="M38" s="25">
        <v>0.9721</v>
      </c>
    </row>
    <row r="39" spans="1:13" ht="15.75">
      <c r="A39" s="24"/>
      <c r="B39" s="18" t="s">
        <v>11</v>
      </c>
      <c r="C39" s="23">
        <v>6546606.59</v>
      </c>
      <c r="D39" s="23">
        <v>818882.05</v>
      </c>
      <c r="E39" s="21">
        <f>SUM(E30:E38)</f>
        <v>1265320</v>
      </c>
      <c r="F39" s="20">
        <f>SUM(F35:F38)</f>
        <v>0</v>
      </c>
      <c r="G39" s="21">
        <f>SUM(G30:G38)</f>
        <v>748982.7</v>
      </c>
      <c r="H39" s="21">
        <f>SUM(H30:H38)</f>
        <v>164240</v>
      </c>
      <c r="I39" s="21">
        <f>SUM(I38)</f>
        <v>270500</v>
      </c>
      <c r="J39" s="20">
        <f>SUM(J36:J38)</f>
        <v>0</v>
      </c>
      <c r="K39" s="20">
        <f>SUM(K36:K38)</f>
        <v>0</v>
      </c>
      <c r="L39" s="21">
        <f>SUM(L30:L38)</f>
        <v>9795631.34</v>
      </c>
      <c r="M39" s="22"/>
    </row>
    <row r="41" ht="15.75">
      <c r="B41" s="30" t="s">
        <v>28</v>
      </c>
    </row>
    <row r="52" ht="15.75">
      <c r="B52" s="28"/>
    </row>
  </sheetData>
  <sheetProtection/>
  <mergeCells count="11">
    <mergeCell ref="C28:M28"/>
    <mergeCell ref="B28:B29"/>
    <mergeCell ref="A28:A29"/>
    <mergeCell ref="A26:M27"/>
    <mergeCell ref="C34:M34"/>
    <mergeCell ref="A14:L15"/>
    <mergeCell ref="A1:L1"/>
    <mergeCell ref="B2:B3"/>
    <mergeCell ref="A2:A3"/>
    <mergeCell ref="C2:L2"/>
    <mergeCell ref="C8:L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1">
      <pane ySplit="3" topLeftCell="A37" activePane="bottomLeft" state="frozen"/>
      <selection pane="topLeft" activeCell="A1" sqref="A1"/>
      <selection pane="bottomLeft" activeCell="B43" sqref="B43"/>
    </sheetView>
  </sheetViews>
  <sheetFormatPr defaultColWidth="9.140625" defaultRowHeight="15"/>
  <cols>
    <col min="1" max="1" width="3.7109375" style="0" customWidth="1"/>
    <col min="2" max="2" width="61.7109375" style="0" customWidth="1"/>
    <col min="3" max="3" width="7.421875" style="0" customWidth="1"/>
    <col min="4" max="4" width="6.140625" style="0" customWidth="1"/>
    <col min="5" max="5" width="7.140625" style="0" customWidth="1"/>
    <col min="6" max="6" width="8.28125" style="0" customWidth="1"/>
    <col min="7" max="7" width="5.57421875" style="0" customWidth="1"/>
    <col min="8" max="8" width="5.8515625" style="0" customWidth="1"/>
    <col min="9" max="9" width="5.421875" style="0" customWidth="1"/>
    <col min="10" max="10" width="8.28125" style="0" customWidth="1"/>
    <col min="11" max="11" width="14.421875" style="0" customWidth="1"/>
  </cols>
  <sheetData>
    <row r="1" spans="1:11" ht="22.5" customHeight="1">
      <c r="A1" s="212" t="s">
        <v>118</v>
      </c>
      <c r="B1" s="212"/>
      <c r="C1" s="212"/>
      <c r="D1" s="212"/>
      <c r="E1" s="212"/>
      <c r="F1" s="212"/>
      <c r="G1" s="212"/>
      <c r="H1" s="212"/>
      <c r="I1" s="212"/>
      <c r="J1" s="212"/>
      <c r="K1" s="9"/>
    </row>
    <row r="2" spans="1:12" ht="22.5" customHeight="1">
      <c r="A2" s="213" t="s">
        <v>0</v>
      </c>
      <c r="B2" s="213" t="s">
        <v>1</v>
      </c>
      <c r="C2" s="215" t="s">
        <v>19</v>
      </c>
      <c r="D2" s="216"/>
      <c r="E2" s="216"/>
      <c r="F2" s="216"/>
      <c r="G2" s="216"/>
      <c r="H2" s="216"/>
      <c r="I2" s="216"/>
      <c r="J2" s="217"/>
      <c r="K2" s="63"/>
      <c r="L2" s="1"/>
    </row>
    <row r="3" spans="1:12" ht="22.5" customHeight="1">
      <c r="A3" s="214"/>
      <c r="B3" s="214"/>
      <c r="C3" s="64" t="s">
        <v>3</v>
      </c>
      <c r="D3" s="64" t="s">
        <v>4</v>
      </c>
      <c r="E3" s="64" t="s">
        <v>5</v>
      </c>
      <c r="F3" s="64" t="s">
        <v>7</v>
      </c>
      <c r="G3" s="64" t="s">
        <v>23</v>
      </c>
      <c r="H3" s="64" t="s">
        <v>8</v>
      </c>
      <c r="I3" s="64" t="s">
        <v>109</v>
      </c>
      <c r="J3" s="64" t="s">
        <v>11</v>
      </c>
      <c r="K3" s="64" t="s">
        <v>37</v>
      </c>
      <c r="L3" s="1"/>
    </row>
    <row r="4" spans="1:12" s="33" customFormat="1" ht="22.5" customHeight="1">
      <c r="A4" s="35"/>
      <c r="B4" s="36" t="s">
        <v>31</v>
      </c>
      <c r="C4" s="32"/>
      <c r="D4" s="32"/>
      <c r="E4" s="32"/>
      <c r="F4" s="37"/>
      <c r="G4" s="32"/>
      <c r="H4" s="32"/>
      <c r="I4" s="32"/>
      <c r="J4" s="32"/>
      <c r="K4" s="32"/>
      <c r="L4" s="93"/>
    </row>
    <row r="5" spans="1:12" s="40" customFormat="1" ht="23.25" customHeight="1">
      <c r="A5" s="68"/>
      <c r="B5" s="78" t="s">
        <v>32</v>
      </c>
      <c r="C5" s="51"/>
      <c r="D5" s="51"/>
      <c r="E5" s="51"/>
      <c r="F5" s="51"/>
      <c r="G5" s="51"/>
      <c r="H5" s="51"/>
      <c r="I5" s="38"/>
      <c r="J5" s="51"/>
      <c r="K5" s="39"/>
      <c r="L5" s="41"/>
    </row>
    <row r="6" spans="1:12" s="43" customFormat="1" ht="22.5" customHeight="1">
      <c r="A6" s="141">
        <v>1</v>
      </c>
      <c r="B6" s="97" t="s">
        <v>56</v>
      </c>
      <c r="C6" s="52"/>
      <c r="D6" s="52"/>
      <c r="E6" s="52"/>
      <c r="F6" s="52"/>
      <c r="G6" s="98">
        <v>41100</v>
      </c>
      <c r="H6" s="52"/>
      <c r="I6" s="45"/>
      <c r="J6" s="52"/>
      <c r="K6" s="52" t="s">
        <v>110</v>
      </c>
      <c r="L6" s="94"/>
    </row>
    <row r="7" spans="1:12" s="43" customFormat="1" ht="22.5" customHeight="1">
      <c r="A7" s="141">
        <v>2</v>
      </c>
      <c r="B7" s="77" t="s">
        <v>57</v>
      </c>
      <c r="C7" s="52"/>
      <c r="D7" s="52"/>
      <c r="E7" s="52">
        <v>9600</v>
      </c>
      <c r="F7" s="52"/>
      <c r="G7" s="52"/>
      <c r="H7" s="52"/>
      <c r="I7" s="45"/>
      <c r="J7" s="52"/>
      <c r="K7" s="52" t="s">
        <v>59</v>
      </c>
      <c r="L7" s="94"/>
    </row>
    <row r="8" spans="1:12" s="43" customFormat="1" ht="22.5" customHeight="1">
      <c r="A8" s="141">
        <v>3</v>
      </c>
      <c r="B8" s="77" t="s">
        <v>58</v>
      </c>
      <c r="C8" s="52"/>
      <c r="D8" s="52"/>
      <c r="E8" s="67">
        <v>8580</v>
      </c>
      <c r="F8" s="52"/>
      <c r="G8" s="52"/>
      <c r="H8" s="52"/>
      <c r="I8" s="52">
        <v>30000</v>
      </c>
      <c r="J8" s="52"/>
      <c r="K8" s="52" t="s">
        <v>60</v>
      </c>
      <c r="L8" s="94"/>
    </row>
    <row r="9" spans="1:12" s="43" customFormat="1" ht="25.5" customHeight="1">
      <c r="A9" s="141">
        <v>4</v>
      </c>
      <c r="B9" s="77" t="s">
        <v>74</v>
      </c>
      <c r="C9" s="52"/>
      <c r="D9" s="52"/>
      <c r="E9" s="47">
        <v>19200</v>
      </c>
      <c r="F9" s="52"/>
      <c r="G9" s="52"/>
      <c r="H9" s="52"/>
      <c r="I9" s="45"/>
      <c r="J9" s="52"/>
      <c r="K9" s="52" t="s">
        <v>60</v>
      </c>
      <c r="L9" s="94"/>
    </row>
    <row r="10" spans="1:12" s="43" customFormat="1" ht="24" customHeight="1">
      <c r="A10" s="141">
        <v>5</v>
      </c>
      <c r="B10" s="77" t="s">
        <v>61</v>
      </c>
      <c r="C10" s="52"/>
      <c r="D10" s="52"/>
      <c r="E10" s="52"/>
      <c r="F10" s="52">
        <v>3600</v>
      </c>
      <c r="G10" s="52"/>
      <c r="H10" s="52"/>
      <c r="I10" s="45"/>
      <c r="J10" s="52"/>
      <c r="K10" s="52" t="s">
        <v>111</v>
      </c>
      <c r="L10" s="94"/>
    </row>
    <row r="11" spans="1:12" s="43" customFormat="1" ht="22.5" customHeight="1">
      <c r="A11" s="141">
        <v>6</v>
      </c>
      <c r="B11" s="77" t="s">
        <v>63</v>
      </c>
      <c r="C11" s="52"/>
      <c r="D11" s="52"/>
      <c r="E11" s="52"/>
      <c r="F11" s="52">
        <v>3000</v>
      </c>
      <c r="G11" s="52"/>
      <c r="H11" s="52"/>
      <c r="I11" s="45"/>
      <c r="J11" s="52"/>
      <c r="K11" s="52" t="s">
        <v>111</v>
      </c>
      <c r="L11" s="94"/>
    </row>
    <row r="12" spans="1:12" s="43" customFormat="1" ht="37.5" customHeight="1">
      <c r="A12" s="141">
        <v>7</v>
      </c>
      <c r="B12" s="76" t="s">
        <v>64</v>
      </c>
      <c r="C12" s="52"/>
      <c r="D12" s="52"/>
      <c r="E12" s="48"/>
      <c r="F12" s="52">
        <v>78000</v>
      </c>
      <c r="G12" s="52"/>
      <c r="H12" s="52"/>
      <c r="I12" s="45"/>
      <c r="J12" s="52"/>
      <c r="K12" s="85" t="s">
        <v>112</v>
      </c>
      <c r="L12" s="94"/>
    </row>
    <row r="13" spans="1:12" s="43" customFormat="1" ht="22.5" customHeight="1">
      <c r="A13" s="141">
        <v>8</v>
      </c>
      <c r="B13" s="77" t="s">
        <v>65</v>
      </c>
      <c r="C13" s="52"/>
      <c r="D13" s="52"/>
      <c r="E13" s="52">
        <v>3000</v>
      </c>
      <c r="F13" s="52"/>
      <c r="G13" s="52"/>
      <c r="H13" s="52"/>
      <c r="I13" s="45"/>
      <c r="J13" s="52"/>
      <c r="K13" s="52" t="s">
        <v>73</v>
      </c>
      <c r="L13" s="94"/>
    </row>
    <row r="14" spans="1:12" s="43" customFormat="1" ht="27" customHeight="1">
      <c r="A14" s="141">
        <v>9</v>
      </c>
      <c r="B14" s="77" t="s">
        <v>66</v>
      </c>
      <c r="C14" s="52"/>
      <c r="D14" s="52"/>
      <c r="E14" s="52"/>
      <c r="F14" s="52">
        <v>3000</v>
      </c>
      <c r="G14" s="52"/>
      <c r="H14" s="52"/>
      <c r="I14" s="45"/>
      <c r="J14" s="52"/>
      <c r="K14" s="52" t="s">
        <v>67</v>
      </c>
      <c r="L14" s="94"/>
    </row>
    <row r="15" spans="1:12" s="43" customFormat="1" ht="24.75" customHeight="1">
      <c r="A15" s="141">
        <v>10</v>
      </c>
      <c r="B15" s="77" t="s">
        <v>108</v>
      </c>
      <c r="C15" s="52"/>
      <c r="D15" s="52"/>
      <c r="E15" s="52"/>
      <c r="F15" s="52">
        <v>9000</v>
      </c>
      <c r="G15" s="52"/>
      <c r="H15" s="52"/>
      <c r="I15" s="45"/>
      <c r="J15" s="52"/>
      <c r="K15" s="52" t="s">
        <v>67</v>
      </c>
      <c r="L15" s="94"/>
    </row>
    <row r="16" spans="1:12" s="43" customFormat="1" ht="26.25" customHeight="1">
      <c r="A16" s="141">
        <v>11</v>
      </c>
      <c r="B16" s="77" t="s">
        <v>68</v>
      </c>
      <c r="C16" s="52"/>
      <c r="D16" s="52"/>
      <c r="E16" s="52"/>
      <c r="F16" s="52">
        <v>8000</v>
      </c>
      <c r="G16" s="52"/>
      <c r="H16" s="52"/>
      <c r="I16" s="45"/>
      <c r="J16" s="52"/>
      <c r="K16" s="52" t="s">
        <v>67</v>
      </c>
      <c r="L16" s="94"/>
    </row>
    <row r="17" spans="1:12" s="43" customFormat="1" ht="24.75" customHeight="1">
      <c r="A17" s="141">
        <v>12</v>
      </c>
      <c r="B17" s="77" t="s">
        <v>69</v>
      </c>
      <c r="C17" s="52"/>
      <c r="D17" s="52"/>
      <c r="E17" s="52"/>
      <c r="F17" s="52">
        <v>1440</v>
      </c>
      <c r="G17" s="52"/>
      <c r="H17" s="52"/>
      <c r="I17" s="45"/>
      <c r="J17" s="52"/>
      <c r="K17" s="52" t="s">
        <v>67</v>
      </c>
      <c r="L17" s="94"/>
    </row>
    <row r="18" spans="1:12" s="43" customFormat="1" ht="24" customHeight="1">
      <c r="A18" s="141">
        <v>13</v>
      </c>
      <c r="B18" s="77" t="s">
        <v>70</v>
      </c>
      <c r="C18" s="52"/>
      <c r="D18" s="52"/>
      <c r="E18" s="52"/>
      <c r="F18" s="52">
        <v>1200</v>
      </c>
      <c r="G18" s="52"/>
      <c r="H18" s="52"/>
      <c r="I18" s="45"/>
      <c r="J18" s="52"/>
      <c r="K18" s="52" t="s">
        <v>67</v>
      </c>
      <c r="L18" s="94"/>
    </row>
    <row r="19" spans="1:12" s="43" customFormat="1" ht="22.5" customHeight="1">
      <c r="A19" s="141">
        <v>14</v>
      </c>
      <c r="B19" s="77" t="s">
        <v>71</v>
      </c>
      <c r="C19" s="52"/>
      <c r="D19" s="52"/>
      <c r="E19" s="52">
        <v>4725</v>
      </c>
      <c r="F19" s="52"/>
      <c r="G19" s="52"/>
      <c r="H19" s="52"/>
      <c r="I19" s="45"/>
      <c r="J19" s="52"/>
      <c r="K19" s="52" t="s">
        <v>67</v>
      </c>
      <c r="L19" s="94"/>
    </row>
    <row r="20" spans="1:12" s="43" customFormat="1" ht="24.75" customHeight="1">
      <c r="A20" s="141">
        <v>15</v>
      </c>
      <c r="B20" s="77" t="s">
        <v>72</v>
      </c>
      <c r="C20" s="52"/>
      <c r="D20" s="52"/>
      <c r="E20" s="52"/>
      <c r="F20" s="52">
        <v>2400</v>
      </c>
      <c r="G20" s="52"/>
      <c r="H20" s="52"/>
      <c r="I20" s="45"/>
      <c r="J20" s="52"/>
      <c r="K20" s="52" t="s">
        <v>113</v>
      </c>
      <c r="L20" s="94"/>
    </row>
    <row r="21" spans="1:12" s="43" customFormat="1" ht="30" customHeight="1">
      <c r="A21" s="141">
        <v>16</v>
      </c>
      <c r="B21" s="77" t="s">
        <v>75</v>
      </c>
      <c r="C21" s="52">
        <v>7200</v>
      </c>
      <c r="D21" s="52"/>
      <c r="E21" s="52"/>
      <c r="F21" s="52"/>
      <c r="G21" s="52"/>
      <c r="H21" s="52"/>
      <c r="I21" s="45"/>
      <c r="J21" s="52"/>
      <c r="K21" s="52" t="s">
        <v>76</v>
      </c>
      <c r="L21" s="94"/>
    </row>
    <row r="22" spans="1:12" s="43" customFormat="1" ht="42" customHeight="1">
      <c r="A22" s="141">
        <v>17</v>
      </c>
      <c r="B22" s="76" t="s">
        <v>78</v>
      </c>
      <c r="C22" s="52">
        <v>6900</v>
      </c>
      <c r="D22" s="52"/>
      <c r="E22" s="52"/>
      <c r="F22" s="52"/>
      <c r="G22" s="52"/>
      <c r="H22" s="52"/>
      <c r="I22" s="45"/>
      <c r="J22" s="52"/>
      <c r="K22" s="52" t="s">
        <v>79</v>
      </c>
      <c r="L22" s="94"/>
    </row>
    <row r="23" spans="1:12" s="43" customFormat="1" ht="38.25" customHeight="1">
      <c r="A23" s="141">
        <v>18</v>
      </c>
      <c r="B23" s="76" t="s">
        <v>80</v>
      </c>
      <c r="C23" s="52"/>
      <c r="D23" s="52"/>
      <c r="E23" s="52"/>
      <c r="F23" s="52">
        <v>9600</v>
      </c>
      <c r="G23" s="52"/>
      <c r="H23" s="52"/>
      <c r="I23" s="45"/>
      <c r="J23" s="52"/>
      <c r="K23" s="85" t="s">
        <v>115</v>
      </c>
      <c r="L23" s="94"/>
    </row>
    <row r="24" spans="1:12" s="49" customFormat="1" ht="22.5" customHeight="1">
      <c r="A24" s="141">
        <v>19</v>
      </c>
      <c r="B24" s="99" t="s">
        <v>81</v>
      </c>
      <c r="C24" s="56">
        <v>1500</v>
      </c>
      <c r="D24" s="56"/>
      <c r="E24" s="56"/>
      <c r="F24" s="56"/>
      <c r="G24" s="56"/>
      <c r="H24" s="56"/>
      <c r="I24" s="61"/>
      <c r="J24" s="56"/>
      <c r="K24" s="56" t="s">
        <v>77</v>
      </c>
      <c r="L24" s="96"/>
    </row>
    <row r="25" spans="1:12" s="43" customFormat="1" ht="22.5" customHeight="1">
      <c r="A25" s="141">
        <v>20</v>
      </c>
      <c r="B25" s="77" t="s">
        <v>83</v>
      </c>
      <c r="C25" s="52">
        <v>160800</v>
      </c>
      <c r="D25" s="52"/>
      <c r="E25" s="52"/>
      <c r="F25" s="52"/>
      <c r="G25" s="52"/>
      <c r="H25" s="52"/>
      <c r="I25" s="45"/>
      <c r="J25" s="52"/>
      <c r="K25" s="52" t="s">
        <v>105</v>
      </c>
      <c r="L25" s="94"/>
    </row>
    <row r="26" spans="1:12" s="43" customFormat="1" ht="22.5" customHeight="1">
      <c r="A26" s="141">
        <v>21</v>
      </c>
      <c r="B26" s="77" t="s">
        <v>85</v>
      </c>
      <c r="C26" s="52"/>
      <c r="D26" s="52">
        <v>3200</v>
      </c>
      <c r="E26" s="52"/>
      <c r="F26" s="52"/>
      <c r="G26" s="52"/>
      <c r="H26" s="52"/>
      <c r="I26" s="45"/>
      <c r="J26" s="52"/>
      <c r="K26" s="52" t="s">
        <v>106</v>
      </c>
      <c r="L26" s="94"/>
    </row>
    <row r="27" spans="1:12" s="43" customFormat="1" ht="22.5" customHeight="1">
      <c r="A27" s="141">
        <v>22</v>
      </c>
      <c r="B27" s="77" t="s">
        <v>86</v>
      </c>
      <c r="C27" s="52">
        <v>25000</v>
      </c>
      <c r="D27" s="52"/>
      <c r="E27" s="52"/>
      <c r="F27" s="52"/>
      <c r="G27" s="52"/>
      <c r="H27" s="52"/>
      <c r="I27" s="45"/>
      <c r="J27" s="52"/>
      <c r="K27" s="52" t="s">
        <v>60</v>
      </c>
      <c r="L27" s="94"/>
    </row>
    <row r="28" spans="1:12" s="43" customFormat="1" ht="22.5" customHeight="1">
      <c r="A28" s="141">
        <v>23</v>
      </c>
      <c r="B28" s="77" t="s">
        <v>87</v>
      </c>
      <c r="C28" s="52">
        <v>10080</v>
      </c>
      <c r="D28" s="52"/>
      <c r="E28" s="52"/>
      <c r="F28" s="52"/>
      <c r="G28" s="52"/>
      <c r="H28" s="52"/>
      <c r="I28" s="45"/>
      <c r="J28" s="52"/>
      <c r="K28" s="52" t="s">
        <v>60</v>
      </c>
      <c r="L28" s="94"/>
    </row>
    <row r="29" spans="1:12" s="43" customFormat="1" ht="22.5" customHeight="1">
      <c r="A29" s="141">
        <v>24</v>
      </c>
      <c r="B29" s="77" t="s">
        <v>88</v>
      </c>
      <c r="C29" s="52"/>
      <c r="D29" s="52"/>
      <c r="E29" s="52"/>
      <c r="F29" s="52">
        <v>9600</v>
      </c>
      <c r="G29" s="52"/>
      <c r="H29" s="52"/>
      <c r="I29" s="45"/>
      <c r="J29" s="52"/>
      <c r="K29" s="52" t="s">
        <v>114</v>
      </c>
      <c r="L29" s="94"/>
    </row>
    <row r="30" spans="1:12" s="43" customFormat="1" ht="22.5" customHeight="1">
      <c r="A30" s="141">
        <v>25</v>
      </c>
      <c r="B30" s="77" t="s">
        <v>90</v>
      </c>
      <c r="C30" s="52">
        <v>1000</v>
      </c>
      <c r="D30" s="52"/>
      <c r="E30" s="52"/>
      <c r="F30" s="52"/>
      <c r="G30" s="52"/>
      <c r="H30" s="52"/>
      <c r="I30" s="45"/>
      <c r="J30" s="52"/>
      <c r="K30" s="52" t="s">
        <v>91</v>
      </c>
      <c r="L30" s="94"/>
    </row>
    <row r="31" spans="1:12" s="43" customFormat="1" ht="22.5" customHeight="1">
      <c r="A31" s="141">
        <v>26</v>
      </c>
      <c r="B31" s="77" t="s">
        <v>89</v>
      </c>
      <c r="C31" s="52"/>
      <c r="D31" s="52"/>
      <c r="E31" s="52"/>
      <c r="F31" s="52">
        <v>9600</v>
      </c>
      <c r="G31" s="52"/>
      <c r="H31" s="52"/>
      <c r="I31" s="45"/>
      <c r="J31" s="52"/>
      <c r="K31" s="52" t="s">
        <v>114</v>
      </c>
      <c r="L31" s="94"/>
    </row>
    <row r="32" spans="1:12" s="40" customFormat="1" ht="22.5" customHeight="1">
      <c r="A32" s="70">
        <v>3</v>
      </c>
      <c r="B32" s="78" t="s">
        <v>38</v>
      </c>
      <c r="C32" s="38"/>
      <c r="D32" s="38"/>
      <c r="E32" s="51"/>
      <c r="F32" s="51"/>
      <c r="G32" s="51"/>
      <c r="H32" s="38"/>
      <c r="I32" s="38"/>
      <c r="J32" s="51"/>
      <c r="K32" s="51"/>
      <c r="L32" s="41"/>
    </row>
    <row r="33" spans="1:12" ht="22.5" customHeight="1">
      <c r="A33" s="71"/>
      <c r="B33" s="80" t="s">
        <v>250</v>
      </c>
      <c r="C33" s="5"/>
      <c r="D33" s="5"/>
      <c r="E33" s="52">
        <v>12480</v>
      </c>
      <c r="F33" s="52"/>
      <c r="G33" s="55"/>
      <c r="H33" s="5"/>
      <c r="I33" s="5"/>
      <c r="J33" s="55"/>
      <c r="K33" s="55" t="s">
        <v>93</v>
      </c>
      <c r="L33" s="1"/>
    </row>
    <row r="34" spans="1:12" ht="22.5" customHeight="1">
      <c r="A34" s="71"/>
      <c r="B34" s="80" t="s">
        <v>95</v>
      </c>
      <c r="C34" s="5"/>
      <c r="D34" s="5"/>
      <c r="E34" s="52"/>
      <c r="F34" s="52">
        <v>15600</v>
      </c>
      <c r="G34" s="55"/>
      <c r="H34" s="5"/>
      <c r="I34" s="5"/>
      <c r="J34" s="55"/>
      <c r="K34" s="55" t="s">
        <v>94</v>
      </c>
      <c r="L34" s="1"/>
    </row>
    <row r="35" spans="1:12" s="46" customFormat="1" ht="22.5" customHeight="1">
      <c r="A35" s="72"/>
      <c r="B35" s="81"/>
      <c r="C35" s="57">
        <f>SUM(C6:C34)</f>
        <v>212480</v>
      </c>
      <c r="D35" s="57">
        <f>SUM(D6:D34)</f>
        <v>3200</v>
      </c>
      <c r="E35" s="57">
        <f>SUM(E6:E34)</f>
        <v>57585</v>
      </c>
      <c r="F35" s="57">
        <f>SUM(F6:F34)</f>
        <v>154040</v>
      </c>
      <c r="G35" s="57"/>
      <c r="H35" s="57">
        <f>SUM(H20:H34)</f>
        <v>0</v>
      </c>
      <c r="I35" s="58">
        <f>SUM(I5:I34)</f>
        <v>30000</v>
      </c>
      <c r="J35" s="57"/>
      <c r="K35" s="57"/>
      <c r="L35" s="95"/>
    </row>
    <row r="36" spans="1:12" s="33" customFormat="1" ht="22.5" customHeight="1">
      <c r="A36" s="34">
        <v>2</v>
      </c>
      <c r="B36" s="82" t="s">
        <v>34</v>
      </c>
      <c r="C36" s="32"/>
      <c r="D36" s="32"/>
      <c r="E36" s="32"/>
      <c r="F36" s="59"/>
      <c r="G36" s="59"/>
      <c r="H36" s="32"/>
      <c r="I36" s="32"/>
      <c r="J36" s="59"/>
      <c r="K36" s="59"/>
      <c r="L36" s="93"/>
    </row>
    <row r="37" spans="1:11" s="101" customFormat="1" ht="22.5" customHeight="1">
      <c r="A37" s="104">
        <v>4</v>
      </c>
      <c r="B37" s="79" t="s">
        <v>40</v>
      </c>
      <c r="C37" s="53"/>
      <c r="D37" s="53"/>
      <c r="E37" s="54"/>
      <c r="F37" s="54">
        <v>13200</v>
      </c>
      <c r="G37" s="53"/>
      <c r="H37" s="53"/>
      <c r="I37" s="53"/>
      <c r="J37" s="54"/>
      <c r="K37" s="53" t="s">
        <v>41</v>
      </c>
    </row>
    <row r="38" spans="1:12" s="40" customFormat="1" ht="22.5" customHeight="1">
      <c r="A38" s="102">
        <v>5</v>
      </c>
      <c r="B38" s="83" t="s">
        <v>35</v>
      </c>
      <c r="C38" s="42"/>
      <c r="D38" s="42"/>
      <c r="E38" s="60"/>
      <c r="F38" s="60"/>
      <c r="G38" s="60"/>
      <c r="H38" s="42"/>
      <c r="I38" s="42"/>
      <c r="J38" s="60"/>
      <c r="K38" s="60"/>
      <c r="L38" s="103"/>
    </row>
    <row r="39" spans="1:12" s="43" customFormat="1" ht="22.5" customHeight="1">
      <c r="A39" s="74"/>
      <c r="B39" s="77" t="s">
        <v>45</v>
      </c>
      <c r="C39" s="45"/>
      <c r="D39" s="45"/>
      <c r="E39" s="52"/>
      <c r="F39" s="52">
        <v>4500</v>
      </c>
      <c r="G39" s="52"/>
      <c r="H39" s="45"/>
      <c r="I39" s="45"/>
      <c r="J39" s="52"/>
      <c r="K39" s="52" t="s">
        <v>103</v>
      </c>
      <c r="L39" s="94"/>
    </row>
    <row r="40" spans="1:12" s="43" customFormat="1" ht="22.5" customHeight="1">
      <c r="A40" s="74"/>
      <c r="B40" s="77" t="s">
        <v>44</v>
      </c>
      <c r="C40" s="45"/>
      <c r="D40" s="45"/>
      <c r="E40" s="52"/>
      <c r="F40" s="52">
        <v>12500</v>
      </c>
      <c r="G40" s="52"/>
      <c r="H40" s="45"/>
      <c r="I40" s="45"/>
      <c r="J40" s="52"/>
      <c r="K40" s="52" t="s">
        <v>103</v>
      </c>
      <c r="L40" s="94"/>
    </row>
    <row r="41" spans="1:12" s="43" customFormat="1" ht="22.5" customHeight="1">
      <c r="A41" s="74"/>
      <c r="B41" s="77" t="s">
        <v>46</v>
      </c>
      <c r="C41" s="45"/>
      <c r="D41" s="45"/>
      <c r="E41" s="52"/>
      <c r="F41" s="52">
        <v>6000</v>
      </c>
      <c r="G41" s="52"/>
      <c r="H41" s="45"/>
      <c r="I41" s="45"/>
      <c r="J41" s="52"/>
      <c r="K41" s="52" t="s">
        <v>103</v>
      </c>
      <c r="L41" s="94"/>
    </row>
    <row r="42" spans="1:12" s="40" customFormat="1" ht="22.5" customHeight="1">
      <c r="A42" s="70">
        <v>6</v>
      </c>
      <c r="B42" s="78" t="s">
        <v>36</v>
      </c>
      <c r="C42" s="38"/>
      <c r="D42" s="38"/>
      <c r="E42" s="51"/>
      <c r="F42" s="51"/>
      <c r="G42" s="51"/>
      <c r="H42" s="38"/>
      <c r="I42" s="38"/>
      <c r="J42" s="51"/>
      <c r="K42" s="51"/>
      <c r="L42" s="41"/>
    </row>
    <row r="43" spans="1:12" s="43" customFormat="1" ht="22.5" customHeight="1">
      <c r="A43" s="73"/>
      <c r="B43" s="77" t="s">
        <v>47</v>
      </c>
      <c r="C43" s="45"/>
      <c r="D43" s="45"/>
      <c r="E43" s="52"/>
      <c r="F43" s="52">
        <v>90350</v>
      </c>
      <c r="G43" s="52"/>
      <c r="H43" s="45"/>
      <c r="I43" s="45"/>
      <c r="J43" s="52"/>
      <c r="K43" s="52" t="s">
        <v>101</v>
      </c>
      <c r="L43" s="94"/>
    </row>
    <row r="44" spans="1:12" s="43" customFormat="1" ht="22.5" customHeight="1">
      <c r="A44" s="73"/>
      <c r="B44" s="77" t="s">
        <v>99</v>
      </c>
      <c r="C44" s="45"/>
      <c r="D44" s="45"/>
      <c r="E44" s="52">
        <v>7200</v>
      </c>
      <c r="F44" s="52"/>
      <c r="G44" s="52"/>
      <c r="H44" s="45"/>
      <c r="I44" s="45"/>
      <c r="J44" s="52"/>
      <c r="K44" s="86" t="s">
        <v>101</v>
      </c>
      <c r="L44" s="94"/>
    </row>
    <row r="45" spans="1:12" s="43" customFormat="1" ht="22.5" customHeight="1">
      <c r="A45" s="73"/>
      <c r="B45" s="77" t="s">
        <v>48</v>
      </c>
      <c r="C45" s="45"/>
      <c r="D45" s="45"/>
      <c r="E45" s="52"/>
      <c r="F45" s="52">
        <v>12600</v>
      </c>
      <c r="G45" s="52"/>
      <c r="H45" s="45"/>
      <c r="I45" s="45"/>
      <c r="J45" s="52"/>
      <c r="K45" s="52" t="s">
        <v>102</v>
      </c>
      <c r="L45" s="94"/>
    </row>
    <row r="46" spans="1:12" s="33" customFormat="1" ht="22.5" customHeight="1">
      <c r="A46" s="36">
        <v>3</v>
      </c>
      <c r="B46" s="82" t="s">
        <v>33</v>
      </c>
      <c r="C46" s="32"/>
      <c r="D46" s="32"/>
      <c r="E46" s="59"/>
      <c r="F46" s="59"/>
      <c r="G46" s="59"/>
      <c r="H46" s="32"/>
      <c r="I46" s="32"/>
      <c r="J46" s="59"/>
      <c r="K46" s="59"/>
      <c r="L46" s="93"/>
    </row>
    <row r="47" spans="1:12" s="40" customFormat="1" ht="22.5" customHeight="1">
      <c r="A47" s="70">
        <v>1</v>
      </c>
      <c r="B47" s="78" t="s">
        <v>30</v>
      </c>
      <c r="C47" s="38"/>
      <c r="D47" s="38"/>
      <c r="E47" s="51"/>
      <c r="F47" s="51"/>
      <c r="G47" s="51"/>
      <c r="H47" s="38"/>
      <c r="I47" s="38"/>
      <c r="J47" s="51"/>
      <c r="K47" s="51"/>
      <c r="L47" s="41"/>
    </row>
    <row r="48" spans="1:12" s="43" customFormat="1" ht="22.5" customHeight="1">
      <c r="A48" s="73"/>
      <c r="B48" s="77" t="s">
        <v>52</v>
      </c>
      <c r="C48" s="45"/>
      <c r="D48" s="45"/>
      <c r="E48" s="52">
        <v>12000</v>
      </c>
      <c r="F48" s="52"/>
      <c r="G48" s="52"/>
      <c r="H48" s="45"/>
      <c r="I48" s="45"/>
      <c r="J48" s="52"/>
      <c r="K48" s="52" t="s">
        <v>54</v>
      </c>
      <c r="L48" s="94"/>
    </row>
    <row r="49" spans="1:12" ht="27" customHeight="1">
      <c r="A49" s="73"/>
      <c r="B49" s="80" t="s">
        <v>98</v>
      </c>
      <c r="C49" s="5"/>
      <c r="D49" s="5"/>
      <c r="E49" s="55"/>
      <c r="F49" s="55">
        <v>13400</v>
      </c>
      <c r="G49" s="55"/>
      <c r="H49" s="5"/>
      <c r="I49" s="5"/>
      <c r="J49" s="55"/>
      <c r="K49" s="55" t="s">
        <v>54</v>
      </c>
      <c r="L49" s="1"/>
    </row>
    <row r="50" spans="1:12" s="40" customFormat="1" ht="22.5" customHeight="1">
      <c r="A50" s="68">
        <v>2</v>
      </c>
      <c r="B50" s="78" t="s">
        <v>29</v>
      </c>
      <c r="C50" s="38"/>
      <c r="D50" s="38"/>
      <c r="E50" s="51"/>
      <c r="F50" s="51"/>
      <c r="G50" s="51"/>
      <c r="H50" s="38"/>
      <c r="I50" s="38"/>
      <c r="J50" s="51"/>
      <c r="K50" s="51"/>
      <c r="L50" s="41"/>
    </row>
    <row r="51" spans="1:12" s="43" customFormat="1" ht="25.5" customHeight="1">
      <c r="A51" s="69"/>
      <c r="B51" s="77" t="s">
        <v>51</v>
      </c>
      <c r="C51" s="45"/>
      <c r="D51" s="45"/>
      <c r="E51" s="52">
        <v>14320</v>
      </c>
      <c r="F51" s="52"/>
      <c r="G51" s="52"/>
      <c r="H51" s="45"/>
      <c r="I51" s="45"/>
      <c r="J51" s="52"/>
      <c r="K51" s="52" t="s">
        <v>53</v>
      </c>
      <c r="L51" s="94"/>
    </row>
    <row r="52" spans="1:12" s="43" customFormat="1" ht="25.5" customHeight="1">
      <c r="A52" s="69"/>
      <c r="B52" s="77" t="s">
        <v>96</v>
      </c>
      <c r="C52" s="45"/>
      <c r="D52" s="45"/>
      <c r="E52" s="52">
        <v>105240</v>
      </c>
      <c r="F52" s="52"/>
      <c r="G52" s="52"/>
      <c r="H52" s="45"/>
      <c r="I52" s="45"/>
      <c r="J52" s="52"/>
      <c r="K52" s="52" t="s">
        <v>53</v>
      </c>
      <c r="L52" s="94"/>
    </row>
    <row r="53" spans="1:12" ht="25.5" customHeight="1">
      <c r="A53" s="75"/>
      <c r="B53" s="80" t="s">
        <v>97</v>
      </c>
      <c r="C53" s="5"/>
      <c r="D53" s="5"/>
      <c r="E53" s="55">
        <v>109240</v>
      </c>
      <c r="F53" s="55"/>
      <c r="G53" s="55"/>
      <c r="H53" s="5"/>
      <c r="I53" s="5"/>
      <c r="J53" s="55"/>
      <c r="K53" s="55" t="s">
        <v>53</v>
      </c>
      <c r="L53" s="1"/>
    </row>
    <row r="54" spans="1:12" ht="23.25" customHeight="1">
      <c r="A54" s="75"/>
      <c r="B54" s="80" t="s">
        <v>116</v>
      </c>
      <c r="C54" s="5"/>
      <c r="D54" s="55">
        <v>24000</v>
      </c>
      <c r="E54" s="55"/>
      <c r="F54" s="55"/>
      <c r="G54" s="55"/>
      <c r="H54" s="5"/>
      <c r="I54" s="5"/>
      <c r="J54" s="55"/>
      <c r="K54" s="55" t="s">
        <v>117</v>
      </c>
      <c r="L54" s="1"/>
    </row>
    <row r="55" spans="1:16" s="31" customFormat="1" ht="22.5" customHeight="1">
      <c r="A55" s="50"/>
      <c r="B55" s="84" t="s">
        <v>11</v>
      </c>
      <c r="C55" s="66">
        <f>SUM(C35:C54)</f>
        <v>212480</v>
      </c>
      <c r="D55" s="66">
        <f>SUM(D35:D54)</f>
        <v>27200</v>
      </c>
      <c r="E55" s="66">
        <f>SUM(E35:E54)</f>
        <v>305585</v>
      </c>
      <c r="F55" s="66">
        <f>SUM(F35:F54)</f>
        <v>306590</v>
      </c>
      <c r="G55" s="66">
        <v>16800</v>
      </c>
      <c r="H55" s="66">
        <f>SUM(H35:H54)</f>
        <v>0</v>
      </c>
      <c r="I55" s="66">
        <v>30000</v>
      </c>
      <c r="J55" s="65">
        <f>SUM(C55:I55)</f>
        <v>898655</v>
      </c>
      <c r="K55" s="87"/>
      <c r="L55" s="1"/>
      <c r="M55" s="9"/>
      <c r="N55" s="9"/>
      <c r="O55" s="9"/>
      <c r="P55" s="44"/>
    </row>
    <row r="56" spans="1:16" s="31" customFormat="1" ht="22.5" customHeight="1">
      <c r="A56" s="88"/>
      <c r="B56" s="89"/>
      <c r="C56" s="90"/>
      <c r="D56" s="90"/>
      <c r="E56" s="90"/>
      <c r="F56" s="90"/>
      <c r="G56" s="90"/>
      <c r="H56" s="90"/>
      <c r="I56" s="90"/>
      <c r="J56" s="91"/>
      <c r="K56" s="92"/>
      <c r="L56" s="9"/>
      <c r="M56" s="9"/>
      <c r="N56" s="9"/>
      <c r="O56" s="9"/>
      <c r="P56" s="44"/>
    </row>
    <row r="57" spans="1:11" ht="19.5" customHeight="1">
      <c r="A57" s="16"/>
      <c r="K57" s="62"/>
    </row>
    <row r="58" ht="16.5" customHeight="1"/>
    <row r="59" ht="17.25" customHeight="1"/>
    <row r="62" ht="13.5" customHeight="1"/>
    <row r="64" ht="15.75" customHeight="1"/>
    <row r="66" ht="24" customHeight="1"/>
    <row r="67" ht="29.25" customHeight="1"/>
    <row r="68" ht="27" customHeight="1"/>
    <row r="69" ht="27" customHeight="1"/>
    <row r="70" ht="22.5" customHeight="1"/>
    <row r="71" ht="27" customHeight="1"/>
    <row r="72" ht="21" customHeight="1"/>
    <row r="73" ht="27" customHeight="1">
      <c r="B73" s="28"/>
    </row>
    <row r="74" ht="24.75" customHeight="1"/>
  </sheetData>
  <sheetProtection/>
  <mergeCells count="4">
    <mergeCell ref="A1:J1"/>
    <mergeCell ref="A2:A3"/>
    <mergeCell ref="B2:B3"/>
    <mergeCell ref="C2:J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2.7109375" style="0" customWidth="1"/>
    <col min="2" max="2" width="11.421875" style="0" customWidth="1"/>
    <col min="3" max="3" width="9.28125" style="0" customWidth="1"/>
    <col min="4" max="4" width="51.00390625" style="0" customWidth="1"/>
    <col min="5" max="5" width="7.8515625" style="0" customWidth="1"/>
    <col min="6" max="6" width="6.28125" style="0" customWidth="1"/>
    <col min="7" max="7" width="6.57421875" style="0" customWidth="1"/>
    <col min="8" max="8" width="7.7109375" style="0" customWidth="1"/>
    <col min="9" max="9" width="6.57421875" style="0" customWidth="1"/>
    <col min="10" max="10" width="7.140625" style="0" customWidth="1"/>
    <col min="11" max="11" width="4.421875" style="0" customWidth="1"/>
    <col min="12" max="12" width="12.8515625" style="0" customWidth="1"/>
    <col min="13" max="13" width="21.7109375" style="0" customWidth="1"/>
  </cols>
  <sheetData>
    <row r="1" spans="2:4" s="186" customFormat="1" ht="15" customHeight="1">
      <c r="B1" s="219" t="s">
        <v>230</v>
      </c>
      <c r="C1" s="219"/>
      <c r="D1" s="219"/>
    </row>
    <row r="2" spans="1:4" s="186" customFormat="1" ht="15" customHeight="1">
      <c r="A2" s="187"/>
      <c r="B2" s="219" t="s">
        <v>217</v>
      </c>
      <c r="C2" s="219"/>
      <c r="D2" s="219"/>
    </row>
    <row r="3" spans="1:4" s="186" customFormat="1" ht="15" customHeight="1">
      <c r="A3" s="187"/>
      <c r="B3" s="218" t="s">
        <v>218</v>
      </c>
      <c r="C3" s="218"/>
      <c r="D3" s="218"/>
    </row>
    <row r="4" spans="1:7" s="186" customFormat="1" ht="15" customHeight="1">
      <c r="A4" s="187"/>
      <c r="B4" s="220" t="s">
        <v>219</v>
      </c>
      <c r="C4" s="220"/>
      <c r="D4" s="220"/>
      <c r="E4" s="188"/>
      <c r="F4" s="188"/>
      <c r="G4" s="188"/>
    </row>
    <row r="5" spans="1:4" s="186" customFormat="1" ht="15" customHeight="1">
      <c r="A5" s="187"/>
      <c r="B5" s="219" t="s">
        <v>220</v>
      </c>
      <c r="C5" s="219"/>
      <c r="D5" s="219"/>
    </row>
    <row r="6" spans="1:3" s="186" customFormat="1" ht="15" customHeight="1">
      <c r="A6" s="187"/>
      <c r="B6" s="189" t="s">
        <v>221</v>
      </c>
      <c r="C6" s="187"/>
    </row>
    <row r="7" spans="1:3" s="186" customFormat="1" ht="15" customHeight="1">
      <c r="A7" s="187"/>
      <c r="B7" s="189" t="s">
        <v>222</v>
      </c>
      <c r="C7" s="187"/>
    </row>
    <row r="8" spans="1:3" s="186" customFormat="1" ht="15" customHeight="1">
      <c r="A8" s="187"/>
      <c r="B8" s="189" t="s">
        <v>223</v>
      </c>
      <c r="C8" s="187"/>
    </row>
    <row r="9" spans="1:3" s="186" customFormat="1" ht="15" customHeight="1">
      <c r="A9" s="187"/>
      <c r="B9" s="189" t="s">
        <v>224</v>
      </c>
      <c r="C9" s="187"/>
    </row>
    <row r="10" spans="1:4" s="186" customFormat="1" ht="15" customHeight="1">
      <c r="A10" s="187"/>
      <c r="B10" s="219" t="s">
        <v>225</v>
      </c>
      <c r="C10" s="219"/>
      <c r="D10" s="219"/>
    </row>
    <row r="11" spans="1:3" s="186" customFormat="1" ht="15" customHeight="1">
      <c r="A11" s="187"/>
      <c r="B11" s="186" t="s">
        <v>226</v>
      </c>
      <c r="C11" s="187"/>
    </row>
    <row r="12" spans="1:3" s="186" customFormat="1" ht="15" customHeight="1">
      <c r="A12" s="187"/>
      <c r="B12" s="190" t="s">
        <v>227</v>
      </c>
      <c r="C12" s="187"/>
    </row>
    <row r="13" spans="1:3" s="186" customFormat="1" ht="15" customHeight="1">
      <c r="A13" s="187"/>
      <c r="B13" s="190" t="s">
        <v>228</v>
      </c>
      <c r="C13" s="187"/>
    </row>
    <row r="14" spans="1:3" s="186" customFormat="1" ht="15" customHeight="1">
      <c r="A14" s="187"/>
      <c r="B14" s="190" t="s">
        <v>229</v>
      </c>
      <c r="C14" s="187"/>
    </row>
    <row r="15" spans="2:4" s="149" customFormat="1" ht="15" customHeight="1">
      <c r="B15" s="218" t="s">
        <v>216</v>
      </c>
      <c r="C15" s="218"/>
      <c r="D15" s="218"/>
    </row>
    <row r="16" spans="1:13" s="142" customFormat="1" ht="39" customHeight="1">
      <c r="A16" s="145" t="s">
        <v>0</v>
      </c>
      <c r="B16" s="75" t="s">
        <v>215</v>
      </c>
      <c r="C16" s="145" t="s">
        <v>214</v>
      </c>
      <c r="D16" s="75" t="s">
        <v>213</v>
      </c>
      <c r="E16" s="147" t="s">
        <v>37</v>
      </c>
      <c r="F16" s="75" t="s">
        <v>3</v>
      </c>
      <c r="G16" s="75" t="s">
        <v>5</v>
      </c>
      <c r="H16" s="148" t="s">
        <v>212</v>
      </c>
      <c r="I16" s="75" t="s">
        <v>8</v>
      </c>
      <c r="J16" s="148" t="s">
        <v>211</v>
      </c>
      <c r="K16" s="145" t="s">
        <v>210</v>
      </c>
      <c r="L16" s="75" t="s">
        <v>209</v>
      </c>
      <c r="M16" s="149"/>
    </row>
    <row r="17" spans="1:13" s="142" customFormat="1" ht="18" customHeight="1">
      <c r="A17" s="150">
        <v>1</v>
      </c>
      <c r="B17" s="151" t="s">
        <v>208</v>
      </c>
      <c r="C17" s="152">
        <v>43446</v>
      </c>
      <c r="D17" s="153" t="s">
        <v>207</v>
      </c>
      <c r="E17" s="154" t="s">
        <v>206</v>
      </c>
      <c r="F17" s="153"/>
      <c r="G17" s="153"/>
      <c r="H17" s="155"/>
      <c r="I17" s="153"/>
      <c r="J17" s="155"/>
      <c r="K17" s="153"/>
      <c r="L17" s="156">
        <v>500000</v>
      </c>
      <c r="M17" s="149"/>
    </row>
    <row r="18" spans="1:13" s="142" customFormat="1" ht="18" customHeight="1">
      <c r="A18" s="157">
        <v>2</v>
      </c>
      <c r="B18" s="158" t="s">
        <v>205</v>
      </c>
      <c r="C18" s="159">
        <v>43446</v>
      </c>
      <c r="D18" s="146" t="s">
        <v>235</v>
      </c>
      <c r="E18" s="160" t="s">
        <v>55</v>
      </c>
      <c r="F18" s="146"/>
      <c r="G18" s="146"/>
      <c r="H18" s="161">
        <v>61650</v>
      </c>
      <c r="I18" s="146"/>
      <c r="J18" s="162"/>
      <c r="K18" s="146"/>
      <c r="L18" s="146"/>
      <c r="M18" s="163" t="s">
        <v>197</v>
      </c>
    </row>
    <row r="19" spans="1:13" s="142" customFormat="1" ht="18" customHeight="1">
      <c r="A19" s="150">
        <v>3</v>
      </c>
      <c r="B19" s="151" t="s">
        <v>203</v>
      </c>
      <c r="C19" s="152">
        <v>43455</v>
      </c>
      <c r="D19" s="153" t="s">
        <v>236</v>
      </c>
      <c r="E19" s="154" t="s">
        <v>62</v>
      </c>
      <c r="F19" s="153"/>
      <c r="G19" s="153"/>
      <c r="H19" s="155"/>
      <c r="I19" s="156">
        <v>25000</v>
      </c>
      <c r="J19" s="155"/>
      <c r="K19" s="153"/>
      <c r="L19" s="153"/>
      <c r="M19" s="149"/>
    </row>
    <row r="20" spans="1:13" s="142" customFormat="1" ht="18" customHeight="1">
      <c r="A20" s="157">
        <v>4</v>
      </c>
      <c r="B20" s="158" t="s">
        <v>201</v>
      </c>
      <c r="C20" s="159">
        <v>43455</v>
      </c>
      <c r="D20" s="146" t="s">
        <v>237</v>
      </c>
      <c r="E20" s="160" t="s">
        <v>84</v>
      </c>
      <c r="F20" s="146"/>
      <c r="G20" s="146"/>
      <c r="H20" s="162"/>
      <c r="I20" s="164">
        <v>40000</v>
      </c>
      <c r="J20" s="162"/>
      <c r="K20" s="146"/>
      <c r="L20" s="146"/>
      <c r="M20" s="149"/>
    </row>
    <row r="21" spans="1:13" s="143" customFormat="1" ht="18" customHeight="1">
      <c r="A21" s="165">
        <v>5</v>
      </c>
      <c r="B21" s="166" t="s">
        <v>199</v>
      </c>
      <c r="C21" s="167">
        <v>43474</v>
      </c>
      <c r="D21" s="168" t="s">
        <v>198</v>
      </c>
      <c r="E21" s="169" t="s">
        <v>54</v>
      </c>
      <c r="F21" s="168"/>
      <c r="G21" s="168"/>
      <c r="H21" s="170"/>
      <c r="I21" s="168"/>
      <c r="J21" s="171">
        <v>664800</v>
      </c>
      <c r="K21" s="168"/>
      <c r="L21" s="168"/>
      <c r="M21" s="163" t="s">
        <v>197</v>
      </c>
    </row>
    <row r="22" spans="1:13" s="144" customFormat="1" ht="18" customHeight="1">
      <c r="A22" s="157">
        <v>6</v>
      </c>
      <c r="B22" s="158" t="s">
        <v>196</v>
      </c>
      <c r="C22" s="159">
        <v>43481</v>
      </c>
      <c r="D22" s="146" t="s">
        <v>195</v>
      </c>
      <c r="E22" s="160" t="s">
        <v>59</v>
      </c>
      <c r="F22" s="164">
        <v>80260</v>
      </c>
      <c r="G22" s="146"/>
      <c r="H22" s="162"/>
      <c r="I22" s="146"/>
      <c r="J22" s="162"/>
      <c r="K22" s="146"/>
      <c r="L22" s="146"/>
      <c r="M22" s="172"/>
    </row>
    <row r="23" spans="1:13" s="144" customFormat="1" ht="18" customHeight="1">
      <c r="A23" s="157">
        <v>7</v>
      </c>
      <c r="B23" s="158" t="s">
        <v>194</v>
      </c>
      <c r="C23" s="173">
        <v>241815</v>
      </c>
      <c r="D23" s="146" t="s">
        <v>193</v>
      </c>
      <c r="E23" s="160" t="s">
        <v>92</v>
      </c>
      <c r="F23" s="146"/>
      <c r="G23" s="164">
        <v>9530</v>
      </c>
      <c r="H23" s="162"/>
      <c r="I23" s="146"/>
      <c r="J23" s="162"/>
      <c r="K23" s="146"/>
      <c r="L23" s="146"/>
      <c r="M23" s="163" t="s">
        <v>182</v>
      </c>
    </row>
    <row r="24" spans="1:13" s="142" customFormat="1" ht="18" customHeight="1">
      <c r="A24" s="150">
        <v>8</v>
      </c>
      <c r="B24" s="158" t="s">
        <v>192</v>
      </c>
      <c r="C24" s="174">
        <v>241823</v>
      </c>
      <c r="D24" s="153" t="s">
        <v>191</v>
      </c>
      <c r="E24" s="154" t="s">
        <v>190</v>
      </c>
      <c r="F24" s="153"/>
      <c r="G24" s="156">
        <v>19200</v>
      </c>
      <c r="H24" s="155"/>
      <c r="I24" s="153"/>
      <c r="J24" s="155"/>
      <c r="K24" s="153"/>
      <c r="L24" s="153"/>
      <c r="M24" s="163" t="s">
        <v>182</v>
      </c>
    </row>
    <row r="25" spans="1:13" s="142" customFormat="1" ht="18" customHeight="1">
      <c r="A25" s="157">
        <v>9</v>
      </c>
      <c r="B25" s="158" t="s">
        <v>189</v>
      </c>
      <c r="C25" s="173">
        <v>241823</v>
      </c>
      <c r="D25" s="146" t="s">
        <v>188</v>
      </c>
      <c r="E25" s="160" t="s">
        <v>42</v>
      </c>
      <c r="F25" s="164">
        <v>662700</v>
      </c>
      <c r="G25" s="164">
        <v>9600</v>
      </c>
      <c r="H25" s="161">
        <v>259080</v>
      </c>
      <c r="I25" s="146"/>
      <c r="J25" s="162"/>
      <c r="K25" s="146"/>
      <c r="L25" s="146"/>
      <c r="M25" s="163" t="s">
        <v>182</v>
      </c>
    </row>
    <row r="26" spans="1:13" s="142" customFormat="1" ht="18" customHeight="1">
      <c r="A26" s="157">
        <v>10</v>
      </c>
      <c r="B26" s="158" t="s">
        <v>187</v>
      </c>
      <c r="C26" s="173">
        <v>241823</v>
      </c>
      <c r="D26" s="146" t="s">
        <v>186</v>
      </c>
      <c r="E26" s="160" t="s">
        <v>183</v>
      </c>
      <c r="F26" s="146"/>
      <c r="G26" s="146"/>
      <c r="H26" s="161">
        <v>3000</v>
      </c>
      <c r="I26" s="146"/>
      <c r="J26" s="162"/>
      <c r="K26" s="146"/>
      <c r="L26" s="146"/>
      <c r="M26" s="163" t="s">
        <v>182</v>
      </c>
    </row>
    <row r="27" spans="1:13" s="142" customFormat="1" ht="18" customHeight="1">
      <c r="A27" s="150">
        <v>11</v>
      </c>
      <c r="B27" s="158" t="s">
        <v>185</v>
      </c>
      <c r="C27" s="173">
        <v>241823</v>
      </c>
      <c r="D27" s="146" t="s">
        <v>184</v>
      </c>
      <c r="E27" s="154" t="s">
        <v>183</v>
      </c>
      <c r="F27" s="153"/>
      <c r="G27" s="153"/>
      <c r="H27" s="175">
        <v>24700</v>
      </c>
      <c r="I27" s="153"/>
      <c r="J27" s="155"/>
      <c r="K27" s="153"/>
      <c r="L27" s="153"/>
      <c r="M27" s="163" t="s">
        <v>182</v>
      </c>
    </row>
    <row r="28" spans="1:13" s="142" customFormat="1" ht="18" customHeight="1">
      <c r="A28" s="157">
        <v>12</v>
      </c>
      <c r="B28" s="158" t="s">
        <v>181</v>
      </c>
      <c r="C28" s="173">
        <v>241827</v>
      </c>
      <c r="D28" s="146" t="s">
        <v>244</v>
      </c>
      <c r="E28" s="160" t="s">
        <v>55</v>
      </c>
      <c r="F28" s="164">
        <v>76900</v>
      </c>
      <c r="G28" s="146"/>
      <c r="H28" s="162"/>
      <c r="I28" s="146"/>
      <c r="J28" s="162"/>
      <c r="K28" s="146"/>
      <c r="L28" s="146"/>
      <c r="M28" s="163" t="s">
        <v>169</v>
      </c>
    </row>
    <row r="29" spans="1:13" s="142" customFormat="1" ht="18" customHeight="1">
      <c r="A29" s="176">
        <v>13</v>
      </c>
      <c r="B29" s="158" t="s">
        <v>179</v>
      </c>
      <c r="C29" s="174">
        <v>241834</v>
      </c>
      <c r="D29" s="153" t="s">
        <v>238</v>
      </c>
      <c r="E29" s="154" t="s">
        <v>177</v>
      </c>
      <c r="F29" s="153"/>
      <c r="G29" s="153"/>
      <c r="H29" s="175">
        <v>18200</v>
      </c>
      <c r="I29" s="153"/>
      <c r="J29" s="155"/>
      <c r="K29" s="153"/>
      <c r="L29" s="153"/>
      <c r="M29" s="163" t="s">
        <v>169</v>
      </c>
    </row>
    <row r="30" spans="1:13" s="142" customFormat="1" ht="18" customHeight="1">
      <c r="A30" s="157">
        <v>14</v>
      </c>
      <c r="B30" s="158" t="s">
        <v>175</v>
      </c>
      <c r="C30" s="174">
        <v>241834</v>
      </c>
      <c r="D30" s="146" t="s">
        <v>174</v>
      </c>
      <c r="E30" s="160" t="s">
        <v>49</v>
      </c>
      <c r="F30" s="146"/>
      <c r="G30" s="146"/>
      <c r="H30" s="161">
        <v>10600</v>
      </c>
      <c r="I30" s="146"/>
      <c r="J30" s="162"/>
      <c r="K30" s="146"/>
      <c r="L30" s="146"/>
      <c r="M30" s="163" t="s">
        <v>169</v>
      </c>
    </row>
    <row r="31" spans="1:13" s="142" customFormat="1" ht="18" customHeight="1">
      <c r="A31" s="150">
        <v>15</v>
      </c>
      <c r="B31" s="158" t="s">
        <v>173</v>
      </c>
      <c r="C31" s="174">
        <v>241834</v>
      </c>
      <c r="D31" s="146" t="s">
        <v>172</v>
      </c>
      <c r="E31" s="154" t="s">
        <v>50</v>
      </c>
      <c r="F31" s="153"/>
      <c r="G31" s="153"/>
      <c r="H31" s="175">
        <v>12000</v>
      </c>
      <c r="I31" s="153"/>
      <c r="J31" s="155"/>
      <c r="K31" s="153"/>
      <c r="L31" s="153"/>
      <c r="M31" s="163" t="s">
        <v>169</v>
      </c>
    </row>
    <row r="32" spans="1:13" s="142" customFormat="1" ht="18" customHeight="1">
      <c r="A32" s="150">
        <v>16</v>
      </c>
      <c r="B32" s="158" t="s">
        <v>171</v>
      </c>
      <c r="C32" s="174">
        <v>241834</v>
      </c>
      <c r="D32" s="146" t="s">
        <v>170</v>
      </c>
      <c r="E32" s="154" t="s">
        <v>50</v>
      </c>
      <c r="F32" s="153"/>
      <c r="G32" s="153"/>
      <c r="H32" s="175">
        <v>8700</v>
      </c>
      <c r="I32" s="153"/>
      <c r="J32" s="155"/>
      <c r="K32" s="153"/>
      <c r="L32" s="153"/>
      <c r="M32" s="163" t="s">
        <v>169</v>
      </c>
    </row>
    <row r="33" spans="1:13" s="142" customFormat="1" ht="18" customHeight="1">
      <c r="A33" s="150">
        <v>17</v>
      </c>
      <c r="B33" s="158" t="s">
        <v>168</v>
      </c>
      <c r="C33" s="174">
        <v>241834</v>
      </c>
      <c r="D33" s="146" t="s">
        <v>167</v>
      </c>
      <c r="E33" s="154" t="s">
        <v>234</v>
      </c>
      <c r="F33" s="156">
        <v>21100</v>
      </c>
      <c r="G33" s="156">
        <v>22750</v>
      </c>
      <c r="H33" s="155"/>
      <c r="I33" s="153"/>
      <c r="J33" s="155"/>
      <c r="K33" s="153"/>
      <c r="L33" s="153"/>
      <c r="M33" s="149" t="s">
        <v>239</v>
      </c>
    </row>
    <row r="34" spans="1:13" s="142" customFormat="1" ht="18" customHeight="1">
      <c r="A34" s="150">
        <v>18</v>
      </c>
      <c r="B34" s="158" t="s">
        <v>165</v>
      </c>
      <c r="C34" s="174">
        <v>241835</v>
      </c>
      <c r="D34" s="146" t="s">
        <v>164</v>
      </c>
      <c r="E34" s="154" t="s">
        <v>163</v>
      </c>
      <c r="F34" s="153"/>
      <c r="G34" s="153"/>
      <c r="H34" s="175">
        <v>6000</v>
      </c>
      <c r="I34" s="153"/>
      <c r="J34" s="155"/>
      <c r="K34" s="153"/>
      <c r="L34" s="153"/>
      <c r="M34" s="149"/>
    </row>
    <row r="35" spans="1:13" s="142" customFormat="1" ht="18" customHeight="1">
      <c r="A35" s="157">
        <v>19</v>
      </c>
      <c r="B35" s="158" t="s">
        <v>162</v>
      </c>
      <c r="C35" s="174">
        <v>241835</v>
      </c>
      <c r="D35" s="146" t="s">
        <v>240</v>
      </c>
      <c r="E35" s="160" t="s">
        <v>62</v>
      </c>
      <c r="F35" s="164">
        <v>1000</v>
      </c>
      <c r="G35" s="164">
        <v>291300</v>
      </c>
      <c r="H35" s="161">
        <v>103800</v>
      </c>
      <c r="I35" s="146"/>
      <c r="J35" s="162"/>
      <c r="K35" s="146"/>
      <c r="L35" s="146"/>
      <c r="M35" s="149" t="s">
        <v>239</v>
      </c>
    </row>
    <row r="36" spans="1:13" s="143" customFormat="1" ht="18" customHeight="1">
      <c r="A36" s="165">
        <v>20</v>
      </c>
      <c r="B36" s="158" t="s">
        <v>159</v>
      </c>
      <c r="C36" s="177">
        <v>241851</v>
      </c>
      <c r="D36" s="168" t="s">
        <v>158</v>
      </c>
      <c r="E36" s="169" t="s">
        <v>154</v>
      </c>
      <c r="F36" s="168"/>
      <c r="G36" s="168"/>
      <c r="H36" s="170"/>
      <c r="I36" s="168"/>
      <c r="J36" s="170"/>
      <c r="K36" s="168"/>
      <c r="L36" s="168" t="s">
        <v>157</v>
      </c>
      <c r="M36" s="178"/>
    </row>
    <row r="37" spans="1:13" s="144" customFormat="1" ht="18" customHeight="1">
      <c r="A37" s="157">
        <v>21</v>
      </c>
      <c r="B37" s="158" t="s">
        <v>156</v>
      </c>
      <c r="C37" s="173">
        <v>241858</v>
      </c>
      <c r="D37" s="146" t="s">
        <v>155</v>
      </c>
      <c r="E37" s="160" t="s">
        <v>154</v>
      </c>
      <c r="F37" s="179"/>
      <c r="G37" s="180"/>
      <c r="H37" s="181">
        <v>523440</v>
      </c>
      <c r="I37" s="180"/>
      <c r="J37" s="181"/>
      <c r="K37" s="179"/>
      <c r="L37" s="180"/>
      <c r="M37" s="172"/>
    </row>
    <row r="38" spans="1:13" s="144" customFormat="1" ht="18" customHeight="1">
      <c r="A38" s="157">
        <v>22</v>
      </c>
      <c r="B38" s="158" t="s">
        <v>153</v>
      </c>
      <c r="C38" s="173">
        <v>241858</v>
      </c>
      <c r="D38" s="146" t="s">
        <v>152</v>
      </c>
      <c r="E38" s="160" t="s">
        <v>43</v>
      </c>
      <c r="F38" s="146"/>
      <c r="G38" s="146"/>
      <c r="H38" s="162"/>
      <c r="I38" s="146"/>
      <c r="J38" s="162"/>
      <c r="K38" s="146"/>
      <c r="L38" s="164" t="s">
        <v>151</v>
      </c>
      <c r="M38" s="149" t="s">
        <v>241</v>
      </c>
    </row>
    <row r="39" spans="1:13" s="144" customFormat="1" ht="18" customHeight="1">
      <c r="A39" s="157">
        <v>23</v>
      </c>
      <c r="B39" s="158" t="s">
        <v>150</v>
      </c>
      <c r="C39" s="173">
        <v>241858</v>
      </c>
      <c r="D39" s="146" t="s">
        <v>149</v>
      </c>
      <c r="E39" s="160" t="s">
        <v>43</v>
      </c>
      <c r="F39" s="146"/>
      <c r="G39" s="146"/>
      <c r="H39" s="162"/>
      <c r="I39" s="146"/>
      <c r="J39" s="162"/>
      <c r="K39" s="146"/>
      <c r="L39" s="164" t="s">
        <v>148</v>
      </c>
      <c r="M39" s="149" t="s">
        <v>241</v>
      </c>
    </row>
    <row r="40" spans="1:13" s="144" customFormat="1" ht="18" customHeight="1">
      <c r="A40" s="157">
        <v>24</v>
      </c>
      <c r="B40" s="158" t="s">
        <v>147</v>
      </c>
      <c r="C40" s="173">
        <v>241858</v>
      </c>
      <c r="D40" s="146" t="s">
        <v>146</v>
      </c>
      <c r="E40" s="160" t="s">
        <v>104</v>
      </c>
      <c r="F40" s="146"/>
      <c r="G40" s="146"/>
      <c r="H40" s="161">
        <v>12900</v>
      </c>
      <c r="I40" s="146"/>
      <c r="J40" s="162"/>
      <c r="K40" s="146"/>
      <c r="L40" s="146"/>
      <c r="M40" s="172"/>
    </row>
    <row r="41" spans="1:13" s="144" customFormat="1" ht="18" customHeight="1">
      <c r="A41" s="157">
        <v>25</v>
      </c>
      <c r="B41" s="158" t="s">
        <v>145</v>
      </c>
      <c r="C41" s="173">
        <v>241858</v>
      </c>
      <c r="D41" s="146" t="s">
        <v>144</v>
      </c>
      <c r="E41" s="160" t="s">
        <v>143</v>
      </c>
      <c r="F41" s="146"/>
      <c r="G41" s="146"/>
      <c r="H41" s="161">
        <v>9900</v>
      </c>
      <c r="I41" s="146"/>
      <c r="J41" s="162"/>
      <c r="K41" s="146"/>
      <c r="L41" s="146"/>
      <c r="M41" s="172"/>
    </row>
    <row r="42" spans="1:13" s="144" customFormat="1" ht="18" customHeight="1">
      <c r="A42" s="157">
        <v>26</v>
      </c>
      <c r="B42" s="158" t="s">
        <v>142</v>
      </c>
      <c r="C42" s="173">
        <v>241858</v>
      </c>
      <c r="D42" s="146" t="s">
        <v>141</v>
      </c>
      <c r="E42" s="160" t="s">
        <v>107</v>
      </c>
      <c r="F42" s="146"/>
      <c r="G42" s="146"/>
      <c r="H42" s="162"/>
      <c r="I42" s="146"/>
      <c r="J42" s="162"/>
      <c r="K42" s="146"/>
      <c r="L42" s="146" t="s">
        <v>140</v>
      </c>
      <c r="M42" s="149" t="s">
        <v>241</v>
      </c>
    </row>
    <row r="43" spans="1:13" s="142" customFormat="1" ht="18" customHeight="1">
      <c r="A43" s="157">
        <v>27</v>
      </c>
      <c r="B43" s="158" t="s">
        <v>138</v>
      </c>
      <c r="C43" s="173">
        <v>241851</v>
      </c>
      <c r="D43" s="146" t="s">
        <v>137</v>
      </c>
      <c r="E43" s="160" t="s">
        <v>43</v>
      </c>
      <c r="F43" s="146"/>
      <c r="G43" s="146"/>
      <c r="H43" s="164">
        <v>11450</v>
      </c>
      <c r="I43" s="146"/>
      <c r="J43" s="146"/>
      <c r="K43" s="146"/>
      <c r="L43" s="146"/>
      <c r="M43" s="149" t="s">
        <v>136</v>
      </c>
    </row>
    <row r="44" spans="1:13" s="142" customFormat="1" ht="18" customHeight="1">
      <c r="A44" s="157">
        <v>28</v>
      </c>
      <c r="B44" s="146" t="s">
        <v>135</v>
      </c>
      <c r="C44" s="173">
        <v>241858</v>
      </c>
      <c r="D44" s="146" t="s">
        <v>134</v>
      </c>
      <c r="E44" s="154" t="s">
        <v>133</v>
      </c>
      <c r="F44" s="153"/>
      <c r="G44" s="153"/>
      <c r="H44" s="175">
        <v>89700</v>
      </c>
      <c r="I44" s="153"/>
      <c r="J44" s="155"/>
      <c r="K44" s="153"/>
      <c r="L44" s="153"/>
      <c r="M44" s="149"/>
    </row>
    <row r="45" spans="1:13" s="142" customFormat="1" ht="18" customHeight="1">
      <c r="A45" s="182">
        <v>29</v>
      </c>
      <c r="B45" s="183" t="s">
        <v>132</v>
      </c>
      <c r="C45" s="184">
        <v>241862</v>
      </c>
      <c r="D45" s="183" t="s">
        <v>131</v>
      </c>
      <c r="E45" s="154" t="s">
        <v>77</v>
      </c>
      <c r="F45" s="156">
        <v>9620</v>
      </c>
      <c r="G45" s="153"/>
      <c r="H45" s="155"/>
      <c r="I45" s="153"/>
      <c r="J45" s="155"/>
      <c r="K45" s="153"/>
      <c r="L45" s="153"/>
      <c r="M45" s="149"/>
    </row>
    <row r="46" spans="1:13" s="142" customFormat="1" ht="41.25" customHeight="1">
      <c r="A46" s="185">
        <v>30</v>
      </c>
      <c r="B46" s="146" t="s">
        <v>130</v>
      </c>
      <c r="C46" s="173">
        <v>241862</v>
      </c>
      <c r="D46" s="146" t="s">
        <v>129</v>
      </c>
      <c r="E46" s="160" t="s">
        <v>82</v>
      </c>
      <c r="F46" s="146"/>
      <c r="G46" s="146"/>
      <c r="H46" s="146"/>
      <c r="I46" s="146"/>
      <c r="J46" s="146"/>
      <c r="K46" s="146"/>
      <c r="L46" s="145" t="s">
        <v>128</v>
      </c>
      <c r="M46" s="149"/>
    </row>
    <row r="47" spans="1:13" s="142" customFormat="1" ht="18" customHeight="1">
      <c r="A47" s="157">
        <v>31</v>
      </c>
      <c r="B47" s="146" t="s">
        <v>127</v>
      </c>
      <c r="C47" s="173">
        <v>241851</v>
      </c>
      <c r="D47" s="146" t="s">
        <v>126</v>
      </c>
      <c r="E47" s="160" t="s">
        <v>100</v>
      </c>
      <c r="F47" s="146"/>
      <c r="G47" s="164">
        <v>25200</v>
      </c>
      <c r="H47" s="146"/>
      <c r="I47" s="146"/>
      <c r="J47" s="146"/>
      <c r="K47" s="146"/>
      <c r="L47" s="146"/>
      <c r="M47" s="149"/>
    </row>
    <row r="48" spans="1:13" s="142" customFormat="1" ht="18" customHeight="1">
      <c r="A48" s="157">
        <v>32</v>
      </c>
      <c r="B48" s="146" t="s">
        <v>125</v>
      </c>
      <c r="C48" s="173">
        <v>241869</v>
      </c>
      <c r="D48" s="146" t="s">
        <v>124</v>
      </c>
      <c r="E48" s="160" t="s">
        <v>121</v>
      </c>
      <c r="F48" s="146"/>
      <c r="G48" s="146"/>
      <c r="H48" s="164">
        <v>27600</v>
      </c>
      <c r="I48" s="146"/>
      <c r="J48" s="146"/>
      <c r="K48" s="146"/>
      <c r="L48" s="146"/>
      <c r="M48" s="149"/>
    </row>
    <row r="49" spans="1:13" s="142" customFormat="1" ht="18" customHeight="1">
      <c r="A49" s="157">
        <v>33</v>
      </c>
      <c r="B49" s="146" t="s">
        <v>123</v>
      </c>
      <c r="C49" s="173">
        <v>241869</v>
      </c>
      <c r="D49" s="146" t="s">
        <v>122</v>
      </c>
      <c r="E49" s="160" t="s">
        <v>121</v>
      </c>
      <c r="F49" s="146"/>
      <c r="G49" s="146"/>
      <c r="H49" s="164">
        <v>3500</v>
      </c>
      <c r="I49" s="146"/>
      <c r="J49" s="146"/>
      <c r="K49" s="146"/>
      <c r="L49" s="146"/>
      <c r="M49" s="149"/>
    </row>
    <row r="50" spans="1:13" s="142" customFormat="1" ht="18" customHeight="1">
      <c r="A50" s="157">
        <v>34</v>
      </c>
      <c r="B50" s="146" t="s">
        <v>120</v>
      </c>
      <c r="C50" s="173">
        <v>241869</v>
      </c>
      <c r="D50" s="146" t="s">
        <v>242</v>
      </c>
      <c r="E50" s="160" t="s">
        <v>39</v>
      </c>
      <c r="F50" s="146"/>
      <c r="G50" s="146"/>
      <c r="H50" s="164">
        <v>76175</v>
      </c>
      <c r="I50" s="146"/>
      <c r="J50" s="146"/>
      <c r="K50" s="146"/>
      <c r="L50" s="146"/>
      <c r="M50" s="149"/>
    </row>
    <row r="51" spans="1:13" s="142" customFormat="1" ht="18" customHeight="1">
      <c r="A51" s="146">
        <v>35</v>
      </c>
      <c r="B51" s="146" t="s">
        <v>232</v>
      </c>
      <c r="C51" s="173">
        <v>241871</v>
      </c>
      <c r="D51" s="146" t="s">
        <v>233</v>
      </c>
      <c r="E51" s="160" t="s">
        <v>100</v>
      </c>
      <c r="F51" s="146"/>
      <c r="G51" s="146"/>
      <c r="H51" s="146"/>
      <c r="I51" s="146"/>
      <c r="J51" s="146"/>
      <c r="K51" s="146"/>
      <c r="L51" s="146" t="s">
        <v>243</v>
      </c>
      <c r="M51" s="149"/>
    </row>
    <row r="52" spans="1:13" s="142" customFormat="1" ht="21">
      <c r="A52" s="146">
        <v>36</v>
      </c>
      <c r="B52" s="146" t="s">
        <v>245</v>
      </c>
      <c r="C52" s="173">
        <v>241872</v>
      </c>
      <c r="D52" s="146" t="s">
        <v>246</v>
      </c>
      <c r="E52" s="146" t="s">
        <v>249</v>
      </c>
      <c r="F52" s="146"/>
      <c r="G52" s="146">
        <v>9600</v>
      </c>
      <c r="H52" s="146"/>
      <c r="I52" s="146"/>
      <c r="J52" s="146"/>
      <c r="K52" s="146"/>
      <c r="L52" s="146"/>
      <c r="M52" s="149"/>
    </row>
    <row r="53" spans="1:13" s="142" customFormat="1" ht="21">
      <c r="A53" s="146">
        <v>37</v>
      </c>
      <c r="B53" s="146" t="s">
        <v>247</v>
      </c>
      <c r="C53" s="173">
        <v>241872</v>
      </c>
      <c r="D53" s="146" t="s">
        <v>248</v>
      </c>
      <c r="E53" s="146" t="s">
        <v>249</v>
      </c>
      <c r="F53" s="146">
        <v>7200</v>
      </c>
      <c r="G53" s="146"/>
      <c r="H53" s="146"/>
      <c r="I53" s="146"/>
      <c r="J53" s="146"/>
      <c r="K53" s="146"/>
      <c r="L53" s="146"/>
      <c r="M53" s="149"/>
    </row>
    <row r="54" spans="1:13" s="142" customFormat="1" ht="21">
      <c r="A54" s="146">
        <v>38</v>
      </c>
      <c r="B54" s="146" t="s">
        <v>251</v>
      </c>
      <c r="C54" s="191">
        <v>241872</v>
      </c>
      <c r="D54" s="146" t="s">
        <v>252</v>
      </c>
      <c r="E54" s="146" t="s">
        <v>249</v>
      </c>
      <c r="F54" s="146"/>
      <c r="G54" s="146"/>
      <c r="H54" s="164">
        <v>15600</v>
      </c>
      <c r="I54" s="146"/>
      <c r="J54" s="146"/>
      <c r="K54" s="146"/>
      <c r="L54" s="146"/>
      <c r="M54" s="149"/>
    </row>
    <row r="55" spans="1:13" s="142" customFormat="1" ht="2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9"/>
    </row>
    <row r="56" spans="1:13" s="142" customFormat="1" ht="21">
      <c r="A56" s="149"/>
      <c r="B56" s="149" t="s">
        <v>231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</row>
  </sheetData>
  <sheetProtection/>
  <mergeCells count="7">
    <mergeCell ref="B15:D15"/>
    <mergeCell ref="B1:D1"/>
    <mergeCell ref="B3:D3"/>
    <mergeCell ref="B2:D2"/>
    <mergeCell ref="B4:D4"/>
    <mergeCell ref="B5:D5"/>
    <mergeCell ref="B10:D1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111</cp:lastModifiedBy>
  <cp:lastPrinted>2019-03-21T01:35:51Z</cp:lastPrinted>
  <dcterms:created xsi:type="dcterms:W3CDTF">2018-08-17T06:08:12Z</dcterms:created>
  <dcterms:modified xsi:type="dcterms:W3CDTF">2019-03-22T07:37:31Z</dcterms:modified>
  <cp:category/>
  <cp:version/>
  <cp:contentType/>
  <cp:contentStatus/>
</cp:coreProperties>
</file>